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ers.paulsson\Dropbox\ÄSO Härlunda Vinköl\Älgobs\"/>
    </mc:Choice>
  </mc:AlternateContent>
  <xr:revisionPtr revIDLastSave="0" documentId="13_ncr:1_{F29C4B30-1AE4-4004-B055-0B6D42CB6C2D}" xr6:coauthVersionLast="47" xr6:coauthVersionMax="47" xr10:uidLastSave="{00000000-0000-0000-0000-000000000000}"/>
  <bookViews>
    <workbookView xWindow="1890" yWindow="2790" windowWidth="26910" windowHeight="12390" xr2:uid="{00000000-000D-0000-FFFF-FFFF00000000}"/>
  </bookViews>
  <sheets>
    <sheet name="Summering" sheetId="16" r:id="rId1"/>
    <sheet name="HVK" sheetId="3" r:id="rId2"/>
    <sheet name="MVG" sheetId="13" r:id="rId3"/>
    <sheet name="Norra Vånga" sheetId="14" r:id="rId4"/>
    <sheet name="Stenum" sheetId="15" r:id="rId5"/>
    <sheet name="Tabeller" sheetId="11" state="hidden" r:id="rId6"/>
  </sheets>
  <definedNames>
    <definedName name="_xlnm._FilterDatabase" localSheetId="1" hidden="1">HVK!$B$3:$B$174</definedName>
    <definedName name="_xlnm._FilterDatabase" localSheetId="2" hidden="1">MVG!$B$3:$B$78</definedName>
    <definedName name="_xlnm._FilterDatabase" localSheetId="3" hidden="1">'Norra Vånga'!$B$3:$B$142</definedName>
    <definedName name="_xlnm._FilterDatabase" localSheetId="4" hidden="1">Stenum!$B$3:$B$99</definedName>
    <definedName name="_xlnm._FilterDatabase" localSheetId="0" hidden="1">Summering!$B$3:$D$7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4" l="1"/>
  <c r="H42" i="14"/>
  <c r="H41" i="14"/>
  <c r="H40" i="14"/>
  <c r="H39" i="14"/>
  <c r="H38" i="14"/>
  <c r="H37" i="14"/>
  <c r="B37" i="14"/>
  <c r="B38" i="14" s="1"/>
  <c r="B39" i="14" s="1"/>
  <c r="B40" i="14" s="1"/>
  <c r="B41" i="14" s="1"/>
  <c r="B42" i="14" s="1"/>
  <c r="B43" i="14" s="1"/>
  <c r="AI36" i="14"/>
  <c r="AH36" i="14"/>
  <c r="AG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D36" i="14"/>
  <c r="H139" i="3"/>
  <c r="H138" i="3"/>
  <c r="H137" i="3"/>
  <c r="H136" i="3"/>
  <c r="H135" i="3"/>
  <c r="H134" i="3"/>
  <c r="H133" i="3"/>
  <c r="B133" i="3"/>
  <c r="B134" i="3" s="1"/>
  <c r="B135" i="3" s="1"/>
  <c r="B136" i="3" s="1"/>
  <c r="B137" i="3" s="1"/>
  <c r="B138" i="3" s="1"/>
  <c r="B139" i="3" s="1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D132" i="3"/>
  <c r="H5" i="3"/>
  <c r="AH92" i="15"/>
  <c r="AH84" i="15"/>
  <c r="AH76" i="15"/>
  <c r="AH68" i="15"/>
  <c r="AH60" i="15"/>
  <c r="AH52" i="15"/>
  <c r="AH44" i="15"/>
  <c r="AH36" i="15"/>
  <c r="AH28" i="15"/>
  <c r="AH20" i="15"/>
  <c r="AH12" i="15"/>
  <c r="AH4" i="15"/>
  <c r="X92" i="15"/>
  <c r="X84" i="15"/>
  <c r="X76" i="15"/>
  <c r="X68" i="15"/>
  <c r="X60" i="15"/>
  <c r="X52" i="15"/>
  <c r="X44" i="15"/>
  <c r="X36" i="15"/>
  <c r="X28" i="15"/>
  <c r="X20" i="15"/>
  <c r="X12" i="15"/>
  <c r="X4" i="15"/>
  <c r="W132" i="14"/>
  <c r="W124" i="14"/>
  <c r="W116" i="14"/>
  <c r="W108" i="14"/>
  <c r="W100" i="14"/>
  <c r="W92" i="14"/>
  <c r="W84" i="14"/>
  <c r="W76" i="14"/>
  <c r="W68" i="14"/>
  <c r="W60" i="14"/>
  <c r="W52" i="14"/>
  <c r="W44" i="14"/>
  <c r="W28" i="14"/>
  <c r="W20" i="14"/>
  <c r="W12" i="14"/>
  <c r="W4" i="14"/>
  <c r="AH132" i="14"/>
  <c r="AH124" i="14"/>
  <c r="AH116" i="14"/>
  <c r="AH108" i="14"/>
  <c r="AH100" i="14"/>
  <c r="AH92" i="14"/>
  <c r="AH84" i="14"/>
  <c r="AH76" i="14"/>
  <c r="AH68" i="14"/>
  <c r="AH60" i="14"/>
  <c r="AH52" i="14"/>
  <c r="AH44" i="14"/>
  <c r="AH28" i="14"/>
  <c r="AH20" i="14"/>
  <c r="AH12" i="14"/>
  <c r="AH4" i="14"/>
  <c r="X68" i="13"/>
  <c r="X60" i="13"/>
  <c r="X52" i="13"/>
  <c r="X44" i="13"/>
  <c r="X36" i="13"/>
  <c r="X28" i="13"/>
  <c r="X20" i="13"/>
  <c r="X12" i="13"/>
  <c r="X4" i="13"/>
  <c r="AH68" i="13"/>
  <c r="AH60" i="13"/>
  <c r="AH52" i="13"/>
  <c r="AH44" i="13"/>
  <c r="AH36" i="13"/>
  <c r="AH28" i="13"/>
  <c r="AH20" i="13"/>
  <c r="AH12" i="13"/>
  <c r="AH4" i="13"/>
  <c r="AI12" i="3"/>
  <c r="AH164" i="3"/>
  <c r="AH156" i="3"/>
  <c r="AH148" i="3"/>
  <c r="AH140" i="3"/>
  <c r="AH124" i="3"/>
  <c r="AH116" i="3"/>
  <c r="AH108" i="3"/>
  <c r="AH100" i="3"/>
  <c r="AH92" i="3"/>
  <c r="AH84" i="3"/>
  <c r="AH76" i="3"/>
  <c r="AH68" i="3"/>
  <c r="AH60" i="3"/>
  <c r="AH52" i="3"/>
  <c r="AH44" i="3"/>
  <c r="AH36" i="3"/>
  <c r="AH28" i="3"/>
  <c r="AH20" i="3"/>
  <c r="AH12" i="3"/>
  <c r="AH4" i="3"/>
  <c r="V164" i="3"/>
  <c r="V156" i="3"/>
  <c r="V148" i="3"/>
  <c r="V140" i="3"/>
  <c r="V124" i="3"/>
  <c r="V116" i="3"/>
  <c r="V108" i="3"/>
  <c r="V100" i="3"/>
  <c r="V92" i="3"/>
  <c r="V84" i="3"/>
  <c r="V76" i="3"/>
  <c r="V68" i="3"/>
  <c r="V60" i="3"/>
  <c r="V52" i="3"/>
  <c r="V44" i="3"/>
  <c r="V36" i="3"/>
  <c r="V28" i="3"/>
  <c r="V20" i="3"/>
  <c r="V12" i="3"/>
  <c r="V4" i="3"/>
  <c r="D4" i="3"/>
  <c r="H99" i="15"/>
  <c r="H98" i="15"/>
  <c r="H97" i="15"/>
  <c r="H96" i="15"/>
  <c r="H95" i="15"/>
  <c r="H94" i="15"/>
  <c r="H93" i="15"/>
  <c r="B93" i="15"/>
  <c r="B94" i="15" s="1"/>
  <c r="B95" i="15" s="1"/>
  <c r="B96" i="15" s="1"/>
  <c r="B97" i="15" s="1"/>
  <c r="B98" i="15" s="1"/>
  <c r="B99" i="15" s="1"/>
  <c r="AI92" i="15"/>
  <c r="AG92" i="15"/>
  <c r="AF92" i="15"/>
  <c r="AE92" i="15"/>
  <c r="AD92" i="15"/>
  <c r="AC92" i="15"/>
  <c r="AB92" i="15"/>
  <c r="AA92" i="15"/>
  <c r="Z92" i="15"/>
  <c r="Y92" i="15"/>
  <c r="W92" i="15"/>
  <c r="V92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D92" i="15"/>
  <c r="H91" i="15"/>
  <c r="H90" i="15"/>
  <c r="H89" i="15"/>
  <c r="H88" i="15"/>
  <c r="H87" i="15"/>
  <c r="H86" i="15"/>
  <c r="H85" i="15"/>
  <c r="B85" i="15"/>
  <c r="B86" i="15" s="1"/>
  <c r="B87" i="15" s="1"/>
  <c r="B88" i="15" s="1"/>
  <c r="B89" i="15" s="1"/>
  <c r="B90" i="15" s="1"/>
  <c r="B91" i="15" s="1"/>
  <c r="AI84" i="15"/>
  <c r="AG84" i="15"/>
  <c r="AF84" i="15"/>
  <c r="AE84" i="15"/>
  <c r="AD84" i="15"/>
  <c r="AC84" i="15"/>
  <c r="AB84" i="15"/>
  <c r="AA84" i="15"/>
  <c r="Z84" i="15"/>
  <c r="Y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D84" i="15"/>
  <c r="H83" i="15"/>
  <c r="H82" i="15"/>
  <c r="H81" i="15"/>
  <c r="H80" i="15"/>
  <c r="H79" i="15"/>
  <c r="H78" i="15"/>
  <c r="H77" i="15"/>
  <c r="B77" i="15"/>
  <c r="B78" i="15" s="1"/>
  <c r="B79" i="15" s="1"/>
  <c r="B80" i="15" s="1"/>
  <c r="B81" i="15" s="1"/>
  <c r="B82" i="15" s="1"/>
  <c r="B83" i="15" s="1"/>
  <c r="AI76" i="15"/>
  <c r="AG76" i="15"/>
  <c r="AF76" i="15"/>
  <c r="AE76" i="15"/>
  <c r="AD76" i="15"/>
  <c r="AC76" i="15"/>
  <c r="AB76" i="15"/>
  <c r="AA76" i="15"/>
  <c r="Z76" i="15"/>
  <c r="Y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D76" i="15"/>
  <c r="H75" i="15"/>
  <c r="H74" i="15"/>
  <c r="H73" i="15"/>
  <c r="H72" i="15"/>
  <c r="H71" i="15"/>
  <c r="H70" i="15"/>
  <c r="H69" i="15"/>
  <c r="B69" i="15"/>
  <c r="B70" i="15" s="1"/>
  <c r="B71" i="15" s="1"/>
  <c r="B72" i="15" s="1"/>
  <c r="B73" i="15" s="1"/>
  <c r="B74" i="15" s="1"/>
  <c r="B75" i="15" s="1"/>
  <c r="AI68" i="15"/>
  <c r="AG68" i="15"/>
  <c r="AF68" i="15"/>
  <c r="AE68" i="15"/>
  <c r="AD68" i="15"/>
  <c r="AC68" i="15"/>
  <c r="AB68" i="15"/>
  <c r="AA68" i="15"/>
  <c r="Z68" i="15"/>
  <c r="Y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D68" i="15"/>
  <c r="H67" i="15"/>
  <c r="H66" i="15"/>
  <c r="H65" i="15"/>
  <c r="H64" i="15"/>
  <c r="H63" i="15"/>
  <c r="H62" i="15"/>
  <c r="H61" i="15"/>
  <c r="B61" i="15"/>
  <c r="B62" i="15" s="1"/>
  <c r="B63" i="15" s="1"/>
  <c r="B64" i="15" s="1"/>
  <c r="B65" i="15" s="1"/>
  <c r="B66" i="15" s="1"/>
  <c r="B67" i="15" s="1"/>
  <c r="AI60" i="15"/>
  <c r="AG60" i="15"/>
  <c r="AF60" i="15"/>
  <c r="AE60" i="15"/>
  <c r="AD60" i="15"/>
  <c r="AC60" i="15"/>
  <c r="AB60" i="15"/>
  <c r="AA60" i="15"/>
  <c r="Z60" i="15"/>
  <c r="Y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D60" i="15"/>
  <c r="H59" i="15"/>
  <c r="H58" i="15"/>
  <c r="H57" i="15"/>
  <c r="H56" i="15"/>
  <c r="H55" i="15"/>
  <c r="H54" i="15"/>
  <c r="H53" i="15"/>
  <c r="B53" i="15"/>
  <c r="B54" i="15" s="1"/>
  <c r="B55" i="15" s="1"/>
  <c r="B56" i="15" s="1"/>
  <c r="B57" i="15" s="1"/>
  <c r="B58" i="15" s="1"/>
  <c r="B59" i="15" s="1"/>
  <c r="AI52" i="15"/>
  <c r="AG52" i="15"/>
  <c r="AF52" i="15"/>
  <c r="AE52" i="15"/>
  <c r="AD52" i="15"/>
  <c r="AC52" i="15"/>
  <c r="AB52" i="15"/>
  <c r="AA52" i="15"/>
  <c r="Z52" i="15"/>
  <c r="Y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D52" i="15"/>
  <c r="H51" i="15"/>
  <c r="H50" i="15"/>
  <c r="H49" i="15"/>
  <c r="H48" i="15"/>
  <c r="H47" i="15"/>
  <c r="H46" i="15"/>
  <c r="H45" i="15"/>
  <c r="B45" i="15"/>
  <c r="B46" i="15" s="1"/>
  <c r="B47" i="15" s="1"/>
  <c r="B48" i="15" s="1"/>
  <c r="B49" i="15" s="1"/>
  <c r="B50" i="15" s="1"/>
  <c r="B51" i="15" s="1"/>
  <c r="AI44" i="15"/>
  <c r="AG44" i="15"/>
  <c r="AF44" i="15"/>
  <c r="AE44" i="15"/>
  <c r="AD44" i="15"/>
  <c r="AC44" i="15"/>
  <c r="AB44" i="15"/>
  <c r="AA44" i="15"/>
  <c r="Z44" i="15"/>
  <c r="Y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D44" i="15"/>
  <c r="H43" i="15"/>
  <c r="H42" i="15"/>
  <c r="H41" i="15"/>
  <c r="H40" i="15"/>
  <c r="H39" i="15"/>
  <c r="H38" i="15"/>
  <c r="H37" i="15"/>
  <c r="B37" i="15"/>
  <c r="B38" i="15" s="1"/>
  <c r="B39" i="15" s="1"/>
  <c r="B40" i="15" s="1"/>
  <c r="B41" i="15" s="1"/>
  <c r="B42" i="15" s="1"/>
  <c r="B43" i="15" s="1"/>
  <c r="AI36" i="15"/>
  <c r="AG36" i="15"/>
  <c r="AF36" i="15"/>
  <c r="AE36" i="15"/>
  <c r="AD36" i="15"/>
  <c r="AC36" i="15"/>
  <c r="AB36" i="15"/>
  <c r="AA36" i="15"/>
  <c r="Z36" i="15"/>
  <c r="Y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D36" i="15"/>
  <c r="H35" i="15"/>
  <c r="H34" i="15"/>
  <c r="H33" i="15"/>
  <c r="H32" i="15"/>
  <c r="H31" i="15"/>
  <c r="H30" i="15"/>
  <c r="H29" i="15"/>
  <c r="B29" i="15"/>
  <c r="B30" i="15" s="1"/>
  <c r="B31" i="15" s="1"/>
  <c r="B32" i="15" s="1"/>
  <c r="B33" i="15" s="1"/>
  <c r="B34" i="15" s="1"/>
  <c r="B35" i="15" s="1"/>
  <c r="AI28" i="15"/>
  <c r="AG28" i="15"/>
  <c r="AF28" i="15"/>
  <c r="AE28" i="15"/>
  <c r="AD28" i="15"/>
  <c r="AC28" i="15"/>
  <c r="AB28" i="15"/>
  <c r="AA28" i="15"/>
  <c r="Z28" i="15"/>
  <c r="Y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D28" i="15"/>
  <c r="H27" i="15"/>
  <c r="H26" i="15"/>
  <c r="H25" i="15"/>
  <c r="H24" i="15"/>
  <c r="H23" i="15"/>
  <c r="H22" i="15"/>
  <c r="H21" i="15"/>
  <c r="B21" i="15"/>
  <c r="B22" i="15" s="1"/>
  <c r="B23" i="15" s="1"/>
  <c r="B24" i="15" s="1"/>
  <c r="B25" i="15" s="1"/>
  <c r="B26" i="15" s="1"/>
  <c r="B27" i="15" s="1"/>
  <c r="AI20" i="15"/>
  <c r="AG20" i="15"/>
  <c r="AF20" i="15"/>
  <c r="AE20" i="15"/>
  <c r="AD20" i="15"/>
  <c r="AC20" i="15"/>
  <c r="AB20" i="15"/>
  <c r="AA20" i="15"/>
  <c r="Z20" i="15"/>
  <c r="Y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D20" i="15"/>
  <c r="H19" i="15"/>
  <c r="H18" i="15"/>
  <c r="H17" i="15"/>
  <c r="H16" i="15"/>
  <c r="H15" i="15"/>
  <c r="H14" i="15"/>
  <c r="H13" i="15"/>
  <c r="B13" i="15"/>
  <c r="B14" i="15" s="1"/>
  <c r="B15" i="15" s="1"/>
  <c r="B16" i="15" s="1"/>
  <c r="B17" i="15" s="1"/>
  <c r="B18" i="15" s="1"/>
  <c r="B19" i="15" s="1"/>
  <c r="AI12" i="15"/>
  <c r="AG12" i="15"/>
  <c r="AF12" i="15"/>
  <c r="AE12" i="15"/>
  <c r="AD12" i="15"/>
  <c r="AC12" i="15"/>
  <c r="AB12" i="15"/>
  <c r="AA12" i="15"/>
  <c r="Z12" i="15"/>
  <c r="Y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D12" i="15"/>
  <c r="H11" i="15"/>
  <c r="H10" i="15"/>
  <c r="H9" i="15"/>
  <c r="H8" i="15"/>
  <c r="H7" i="15"/>
  <c r="H6" i="15"/>
  <c r="H5" i="15"/>
  <c r="B5" i="15"/>
  <c r="B6" i="15" s="1"/>
  <c r="B7" i="15" s="1"/>
  <c r="B8" i="15" s="1"/>
  <c r="B9" i="15" s="1"/>
  <c r="B10" i="15" s="1"/>
  <c r="B11" i="15" s="1"/>
  <c r="AI4" i="15"/>
  <c r="AG4" i="15"/>
  <c r="AF4" i="15"/>
  <c r="AE4" i="15"/>
  <c r="AD4" i="15"/>
  <c r="AC4" i="15"/>
  <c r="AB4" i="15"/>
  <c r="AA4" i="15"/>
  <c r="Z4" i="15"/>
  <c r="Y4" i="15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J4" i="15"/>
  <c r="D4" i="15"/>
  <c r="H139" i="14"/>
  <c r="H138" i="14"/>
  <c r="H137" i="14"/>
  <c r="H136" i="14"/>
  <c r="H135" i="14"/>
  <c r="H134" i="14"/>
  <c r="H133" i="14"/>
  <c r="B133" i="14"/>
  <c r="B134" i="14" s="1"/>
  <c r="B135" i="14" s="1"/>
  <c r="B136" i="14" s="1"/>
  <c r="B137" i="14" s="1"/>
  <c r="B138" i="14" s="1"/>
  <c r="B139" i="14" s="1"/>
  <c r="AI132" i="14"/>
  <c r="AG132" i="14"/>
  <c r="AF132" i="14"/>
  <c r="AE132" i="14"/>
  <c r="AD132" i="14"/>
  <c r="AC132" i="14"/>
  <c r="AB132" i="14"/>
  <c r="AA132" i="14"/>
  <c r="Z132" i="14"/>
  <c r="Y132" i="14"/>
  <c r="X132" i="14"/>
  <c r="V132" i="14"/>
  <c r="U132" i="14"/>
  <c r="T132" i="14"/>
  <c r="S132" i="14"/>
  <c r="R132" i="14"/>
  <c r="Q132" i="14"/>
  <c r="P132" i="14"/>
  <c r="O132" i="14"/>
  <c r="N132" i="14"/>
  <c r="M132" i="14"/>
  <c r="L132" i="14"/>
  <c r="K132" i="14"/>
  <c r="J132" i="14"/>
  <c r="D132" i="14"/>
  <c r="H131" i="14"/>
  <c r="H130" i="14"/>
  <c r="H129" i="14"/>
  <c r="H128" i="14"/>
  <c r="H127" i="14"/>
  <c r="H126" i="14"/>
  <c r="H125" i="14"/>
  <c r="B125" i="14"/>
  <c r="B126" i="14" s="1"/>
  <c r="B127" i="14" s="1"/>
  <c r="B128" i="14" s="1"/>
  <c r="B129" i="14" s="1"/>
  <c r="B130" i="14" s="1"/>
  <c r="B131" i="14" s="1"/>
  <c r="AI124" i="14"/>
  <c r="AG124" i="14"/>
  <c r="AF124" i="14"/>
  <c r="AE124" i="14"/>
  <c r="AD124" i="14"/>
  <c r="AC124" i="14"/>
  <c r="AB124" i="14"/>
  <c r="AA124" i="14"/>
  <c r="Z124" i="14"/>
  <c r="Y124" i="14"/>
  <c r="X124" i="14"/>
  <c r="V124" i="14"/>
  <c r="U124" i="14"/>
  <c r="T124" i="14"/>
  <c r="S124" i="14"/>
  <c r="R124" i="14"/>
  <c r="Q124" i="14"/>
  <c r="P124" i="14"/>
  <c r="O124" i="14"/>
  <c r="N124" i="14"/>
  <c r="M124" i="14"/>
  <c r="L124" i="14"/>
  <c r="K124" i="14"/>
  <c r="J124" i="14"/>
  <c r="D124" i="14"/>
  <c r="H123" i="14"/>
  <c r="H122" i="14"/>
  <c r="H121" i="14"/>
  <c r="H120" i="14"/>
  <c r="H119" i="14"/>
  <c r="H118" i="14"/>
  <c r="H117" i="14"/>
  <c r="B117" i="14"/>
  <c r="B118" i="14" s="1"/>
  <c r="B119" i="14" s="1"/>
  <c r="B120" i="14" s="1"/>
  <c r="B121" i="14" s="1"/>
  <c r="B122" i="14" s="1"/>
  <c r="B123" i="14" s="1"/>
  <c r="AI116" i="14"/>
  <c r="AG116" i="14"/>
  <c r="AF116" i="14"/>
  <c r="AE116" i="14"/>
  <c r="AD116" i="14"/>
  <c r="AC116" i="14"/>
  <c r="AB116" i="14"/>
  <c r="AA116" i="14"/>
  <c r="Z116" i="14"/>
  <c r="Y116" i="14"/>
  <c r="X116" i="14"/>
  <c r="V116" i="14"/>
  <c r="U116" i="14"/>
  <c r="T116" i="14"/>
  <c r="S116" i="14"/>
  <c r="R116" i="14"/>
  <c r="Q116" i="14"/>
  <c r="P116" i="14"/>
  <c r="O116" i="14"/>
  <c r="N116" i="14"/>
  <c r="M116" i="14"/>
  <c r="L116" i="14"/>
  <c r="K116" i="14"/>
  <c r="J116" i="14"/>
  <c r="D116" i="14"/>
  <c r="H115" i="14"/>
  <c r="H114" i="14"/>
  <c r="H113" i="14"/>
  <c r="H112" i="14"/>
  <c r="H111" i="14"/>
  <c r="H110" i="14"/>
  <c r="H109" i="14"/>
  <c r="B109" i="14"/>
  <c r="B110" i="14" s="1"/>
  <c r="B111" i="14" s="1"/>
  <c r="B112" i="14" s="1"/>
  <c r="B113" i="14" s="1"/>
  <c r="B114" i="14" s="1"/>
  <c r="B115" i="14" s="1"/>
  <c r="AI108" i="14"/>
  <c r="AG108" i="14"/>
  <c r="AF108" i="14"/>
  <c r="AE108" i="14"/>
  <c r="AD108" i="14"/>
  <c r="AC108" i="14"/>
  <c r="AB108" i="14"/>
  <c r="AA108" i="14"/>
  <c r="Z108" i="14"/>
  <c r="Y108" i="14"/>
  <c r="X108" i="14"/>
  <c r="V108" i="14"/>
  <c r="U108" i="14"/>
  <c r="T108" i="14"/>
  <c r="S108" i="14"/>
  <c r="R108" i="14"/>
  <c r="Q108" i="14"/>
  <c r="P108" i="14"/>
  <c r="O108" i="14"/>
  <c r="N108" i="14"/>
  <c r="M108" i="14"/>
  <c r="L108" i="14"/>
  <c r="K108" i="14"/>
  <c r="J108" i="14"/>
  <c r="D108" i="14"/>
  <c r="H107" i="14"/>
  <c r="H106" i="14"/>
  <c r="H105" i="14"/>
  <c r="H104" i="14"/>
  <c r="H103" i="14"/>
  <c r="H102" i="14"/>
  <c r="H101" i="14"/>
  <c r="B101" i="14"/>
  <c r="B102" i="14" s="1"/>
  <c r="B103" i="14" s="1"/>
  <c r="B104" i="14" s="1"/>
  <c r="B105" i="14" s="1"/>
  <c r="B106" i="14" s="1"/>
  <c r="B107" i="14" s="1"/>
  <c r="AI100" i="14"/>
  <c r="AG100" i="14"/>
  <c r="AF100" i="14"/>
  <c r="AE100" i="14"/>
  <c r="AD100" i="14"/>
  <c r="AC100" i="14"/>
  <c r="AB100" i="14"/>
  <c r="AA100" i="14"/>
  <c r="Z100" i="14"/>
  <c r="Y100" i="14"/>
  <c r="X100" i="14"/>
  <c r="V100" i="14"/>
  <c r="U100" i="14"/>
  <c r="T100" i="14"/>
  <c r="S100" i="14"/>
  <c r="R100" i="14"/>
  <c r="Q100" i="14"/>
  <c r="P100" i="14"/>
  <c r="O100" i="14"/>
  <c r="N100" i="14"/>
  <c r="M100" i="14"/>
  <c r="L100" i="14"/>
  <c r="K100" i="14"/>
  <c r="J100" i="14"/>
  <c r="D100" i="14"/>
  <c r="H99" i="14"/>
  <c r="H98" i="14"/>
  <c r="H97" i="14"/>
  <c r="H96" i="14"/>
  <c r="H95" i="14"/>
  <c r="H94" i="14"/>
  <c r="H93" i="14"/>
  <c r="B93" i="14"/>
  <c r="B94" i="14" s="1"/>
  <c r="B95" i="14" s="1"/>
  <c r="B96" i="14" s="1"/>
  <c r="B97" i="14" s="1"/>
  <c r="B98" i="14" s="1"/>
  <c r="B99" i="14" s="1"/>
  <c r="AI92" i="14"/>
  <c r="AG92" i="14"/>
  <c r="AF92" i="14"/>
  <c r="AE92" i="14"/>
  <c r="AD92" i="14"/>
  <c r="AC92" i="14"/>
  <c r="AB92" i="14"/>
  <c r="AA92" i="14"/>
  <c r="Z92" i="14"/>
  <c r="Y92" i="14"/>
  <c r="X92" i="14"/>
  <c r="V92" i="14"/>
  <c r="U92" i="14"/>
  <c r="T92" i="14"/>
  <c r="S92" i="14"/>
  <c r="R92" i="14"/>
  <c r="Q92" i="14"/>
  <c r="P92" i="14"/>
  <c r="O92" i="14"/>
  <c r="N92" i="14"/>
  <c r="M92" i="14"/>
  <c r="L92" i="14"/>
  <c r="K92" i="14"/>
  <c r="J92" i="14"/>
  <c r="D92" i="14"/>
  <c r="H91" i="14"/>
  <c r="H90" i="14"/>
  <c r="H89" i="14"/>
  <c r="H88" i="14"/>
  <c r="H87" i="14"/>
  <c r="H86" i="14"/>
  <c r="H85" i="14"/>
  <c r="B85" i="14"/>
  <c r="B86" i="14" s="1"/>
  <c r="B87" i="14" s="1"/>
  <c r="B88" i="14" s="1"/>
  <c r="B89" i="14" s="1"/>
  <c r="B90" i="14" s="1"/>
  <c r="B91" i="14" s="1"/>
  <c r="AI84" i="14"/>
  <c r="AG84" i="14"/>
  <c r="AF84" i="14"/>
  <c r="AE84" i="14"/>
  <c r="AD84" i="14"/>
  <c r="AC84" i="14"/>
  <c r="AB84" i="14"/>
  <c r="AA84" i="14"/>
  <c r="Z84" i="14"/>
  <c r="Y84" i="14"/>
  <c r="X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D84" i="14"/>
  <c r="H83" i="14"/>
  <c r="H82" i="14"/>
  <c r="H81" i="14"/>
  <c r="H80" i="14"/>
  <c r="H79" i="14"/>
  <c r="H78" i="14"/>
  <c r="H77" i="14"/>
  <c r="B77" i="14"/>
  <c r="B78" i="14" s="1"/>
  <c r="B79" i="14" s="1"/>
  <c r="B80" i="14" s="1"/>
  <c r="B81" i="14" s="1"/>
  <c r="B82" i="14" s="1"/>
  <c r="B83" i="14" s="1"/>
  <c r="AI76" i="14"/>
  <c r="AG76" i="14"/>
  <c r="AF76" i="14"/>
  <c r="AE76" i="14"/>
  <c r="AD76" i="14"/>
  <c r="AC76" i="14"/>
  <c r="AB76" i="14"/>
  <c r="AA76" i="14"/>
  <c r="Z76" i="14"/>
  <c r="Y76" i="14"/>
  <c r="X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D76" i="14"/>
  <c r="H75" i="14"/>
  <c r="H74" i="14"/>
  <c r="H73" i="14"/>
  <c r="H72" i="14"/>
  <c r="H71" i="14"/>
  <c r="H70" i="14"/>
  <c r="H69" i="14"/>
  <c r="B69" i="14"/>
  <c r="B70" i="14" s="1"/>
  <c r="B71" i="14" s="1"/>
  <c r="B72" i="14" s="1"/>
  <c r="B73" i="14" s="1"/>
  <c r="B74" i="14" s="1"/>
  <c r="B75" i="14" s="1"/>
  <c r="AI68" i="14"/>
  <c r="AG68" i="14"/>
  <c r="AF68" i="14"/>
  <c r="AE68" i="14"/>
  <c r="AD68" i="14"/>
  <c r="AC68" i="14"/>
  <c r="AB68" i="14"/>
  <c r="AA68" i="14"/>
  <c r="Z68" i="14"/>
  <c r="Y68" i="14"/>
  <c r="X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D68" i="14"/>
  <c r="H67" i="14"/>
  <c r="H66" i="14"/>
  <c r="H65" i="14"/>
  <c r="H64" i="14"/>
  <c r="H63" i="14"/>
  <c r="H62" i="14"/>
  <c r="H61" i="14"/>
  <c r="B61" i="14"/>
  <c r="B62" i="14" s="1"/>
  <c r="B63" i="14" s="1"/>
  <c r="B64" i="14" s="1"/>
  <c r="B65" i="14" s="1"/>
  <c r="B66" i="14" s="1"/>
  <c r="B67" i="14" s="1"/>
  <c r="AI60" i="14"/>
  <c r="AG60" i="14"/>
  <c r="AF60" i="14"/>
  <c r="AE60" i="14"/>
  <c r="AD60" i="14"/>
  <c r="AC60" i="14"/>
  <c r="AB60" i="14"/>
  <c r="AA60" i="14"/>
  <c r="Z60" i="14"/>
  <c r="Y60" i="14"/>
  <c r="X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D60" i="14"/>
  <c r="H59" i="14"/>
  <c r="H58" i="14"/>
  <c r="H57" i="14"/>
  <c r="H56" i="14"/>
  <c r="H55" i="14"/>
  <c r="H54" i="14"/>
  <c r="H53" i="14"/>
  <c r="B53" i="14"/>
  <c r="B54" i="14" s="1"/>
  <c r="B55" i="14" s="1"/>
  <c r="B56" i="14" s="1"/>
  <c r="B57" i="14" s="1"/>
  <c r="B58" i="14" s="1"/>
  <c r="B59" i="14" s="1"/>
  <c r="AI52" i="14"/>
  <c r="AG52" i="14"/>
  <c r="AF52" i="14"/>
  <c r="AE52" i="14"/>
  <c r="AD52" i="14"/>
  <c r="AC52" i="14"/>
  <c r="AB52" i="14"/>
  <c r="AA52" i="14"/>
  <c r="Z52" i="14"/>
  <c r="Y52" i="14"/>
  <c r="X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D52" i="14"/>
  <c r="H51" i="14"/>
  <c r="H50" i="14"/>
  <c r="H49" i="14"/>
  <c r="H48" i="14"/>
  <c r="H47" i="14"/>
  <c r="H46" i="14"/>
  <c r="H45" i="14"/>
  <c r="B45" i="14"/>
  <c r="B46" i="14" s="1"/>
  <c r="B47" i="14" s="1"/>
  <c r="B48" i="14" s="1"/>
  <c r="B49" i="14" s="1"/>
  <c r="B50" i="14" s="1"/>
  <c r="B51" i="14" s="1"/>
  <c r="AI44" i="14"/>
  <c r="AG44" i="14"/>
  <c r="AF44" i="14"/>
  <c r="AE44" i="14"/>
  <c r="AD44" i="14"/>
  <c r="AC44" i="14"/>
  <c r="AB44" i="14"/>
  <c r="AA44" i="14"/>
  <c r="Z44" i="14"/>
  <c r="Y44" i="14"/>
  <c r="X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D44" i="14"/>
  <c r="H35" i="14"/>
  <c r="H34" i="14"/>
  <c r="H33" i="14"/>
  <c r="H32" i="14"/>
  <c r="H31" i="14"/>
  <c r="H30" i="14"/>
  <c r="H29" i="14"/>
  <c r="B29" i="14"/>
  <c r="B30" i="14" s="1"/>
  <c r="B31" i="14" s="1"/>
  <c r="B32" i="14" s="1"/>
  <c r="B33" i="14" s="1"/>
  <c r="B34" i="14" s="1"/>
  <c r="B35" i="14" s="1"/>
  <c r="AI28" i="14"/>
  <c r="AG28" i="14"/>
  <c r="AF28" i="14"/>
  <c r="AE28" i="14"/>
  <c r="AD28" i="14"/>
  <c r="AC28" i="14"/>
  <c r="AB28" i="14"/>
  <c r="AA28" i="14"/>
  <c r="Z28" i="14"/>
  <c r="Y28" i="14"/>
  <c r="X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D28" i="14"/>
  <c r="H27" i="14"/>
  <c r="H26" i="14"/>
  <c r="H25" i="14"/>
  <c r="H24" i="14"/>
  <c r="H23" i="14"/>
  <c r="H22" i="14"/>
  <c r="H21" i="14"/>
  <c r="B21" i="14"/>
  <c r="B22" i="14" s="1"/>
  <c r="B23" i="14" s="1"/>
  <c r="B24" i="14" s="1"/>
  <c r="B25" i="14" s="1"/>
  <c r="B26" i="14" s="1"/>
  <c r="B27" i="14" s="1"/>
  <c r="AI20" i="14"/>
  <c r="AG20" i="14"/>
  <c r="AF20" i="14"/>
  <c r="AE20" i="14"/>
  <c r="AD20" i="14"/>
  <c r="AC20" i="14"/>
  <c r="AB20" i="14"/>
  <c r="AA20" i="14"/>
  <c r="Z20" i="14"/>
  <c r="Y20" i="14"/>
  <c r="X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D20" i="14"/>
  <c r="H19" i="14"/>
  <c r="H18" i="14"/>
  <c r="H17" i="14"/>
  <c r="H16" i="14"/>
  <c r="H15" i="14"/>
  <c r="H14" i="14"/>
  <c r="H13" i="14"/>
  <c r="B13" i="14"/>
  <c r="B14" i="14" s="1"/>
  <c r="B15" i="14" s="1"/>
  <c r="B16" i="14" s="1"/>
  <c r="B17" i="14" s="1"/>
  <c r="B18" i="14" s="1"/>
  <c r="B19" i="14" s="1"/>
  <c r="AI12" i="14"/>
  <c r="AG12" i="14"/>
  <c r="AF12" i="14"/>
  <c r="AE12" i="14"/>
  <c r="AD12" i="14"/>
  <c r="AC12" i="14"/>
  <c r="AB12" i="14"/>
  <c r="AA12" i="14"/>
  <c r="Z12" i="14"/>
  <c r="Y12" i="14"/>
  <c r="X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D12" i="14"/>
  <c r="H11" i="14"/>
  <c r="H10" i="14"/>
  <c r="H9" i="14"/>
  <c r="H8" i="14"/>
  <c r="H7" i="14"/>
  <c r="H6" i="14"/>
  <c r="H5" i="14"/>
  <c r="B5" i="14"/>
  <c r="B6" i="14" s="1"/>
  <c r="B7" i="14" s="1"/>
  <c r="B8" i="14" s="1"/>
  <c r="B9" i="14" s="1"/>
  <c r="B10" i="14" s="1"/>
  <c r="B11" i="14" s="1"/>
  <c r="AI4" i="14"/>
  <c r="AG4" i="14"/>
  <c r="AF4" i="14"/>
  <c r="AE4" i="14"/>
  <c r="AD4" i="14"/>
  <c r="AC4" i="14"/>
  <c r="AB4" i="14"/>
  <c r="AA4" i="14"/>
  <c r="Z4" i="14"/>
  <c r="Y4" i="14"/>
  <c r="X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D4" i="14"/>
  <c r="H75" i="13"/>
  <c r="H74" i="13"/>
  <c r="H73" i="13"/>
  <c r="H72" i="13"/>
  <c r="H71" i="13"/>
  <c r="H70" i="13"/>
  <c r="H69" i="13"/>
  <c r="B69" i="13"/>
  <c r="B70" i="13" s="1"/>
  <c r="B71" i="13" s="1"/>
  <c r="B72" i="13" s="1"/>
  <c r="B73" i="13" s="1"/>
  <c r="B74" i="13" s="1"/>
  <c r="B75" i="13" s="1"/>
  <c r="AI68" i="13"/>
  <c r="AG68" i="13"/>
  <c r="AF68" i="13"/>
  <c r="AE68" i="13"/>
  <c r="AD68" i="13"/>
  <c r="AC68" i="13"/>
  <c r="AB68" i="13"/>
  <c r="AA68" i="13"/>
  <c r="Z68" i="13"/>
  <c r="Y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D68" i="13"/>
  <c r="H67" i="13"/>
  <c r="H66" i="13"/>
  <c r="H65" i="13"/>
  <c r="H64" i="13"/>
  <c r="H63" i="13"/>
  <c r="H62" i="13"/>
  <c r="H61" i="13"/>
  <c r="B61" i="13"/>
  <c r="B62" i="13" s="1"/>
  <c r="B63" i="13" s="1"/>
  <c r="B64" i="13" s="1"/>
  <c r="B65" i="13" s="1"/>
  <c r="B66" i="13" s="1"/>
  <c r="B67" i="13" s="1"/>
  <c r="AI60" i="13"/>
  <c r="AG60" i="13"/>
  <c r="AF60" i="13"/>
  <c r="AE60" i="13"/>
  <c r="AD60" i="13"/>
  <c r="AC60" i="13"/>
  <c r="AB60" i="13"/>
  <c r="AA60" i="13"/>
  <c r="Z60" i="13"/>
  <c r="Y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D60" i="13"/>
  <c r="H59" i="13"/>
  <c r="H58" i="13"/>
  <c r="H57" i="13"/>
  <c r="H56" i="13"/>
  <c r="H55" i="13"/>
  <c r="H54" i="13"/>
  <c r="H53" i="13"/>
  <c r="B53" i="13"/>
  <c r="B54" i="13" s="1"/>
  <c r="B55" i="13" s="1"/>
  <c r="B56" i="13" s="1"/>
  <c r="B57" i="13" s="1"/>
  <c r="B58" i="13" s="1"/>
  <c r="B59" i="13" s="1"/>
  <c r="AI52" i="13"/>
  <c r="AG52" i="13"/>
  <c r="AF52" i="13"/>
  <c r="AE52" i="13"/>
  <c r="AD52" i="13"/>
  <c r="AC52" i="13"/>
  <c r="AB52" i="13"/>
  <c r="AA52" i="13"/>
  <c r="Z52" i="13"/>
  <c r="Y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D52" i="13"/>
  <c r="H51" i="13"/>
  <c r="H50" i="13"/>
  <c r="H49" i="13"/>
  <c r="H48" i="13"/>
  <c r="H47" i="13"/>
  <c r="H46" i="13"/>
  <c r="H45" i="13"/>
  <c r="B45" i="13"/>
  <c r="B46" i="13" s="1"/>
  <c r="B47" i="13" s="1"/>
  <c r="B48" i="13" s="1"/>
  <c r="B49" i="13" s="1"/>
  <c r="B50" i="13" s="1"/>
  <c r="B51" i="13" s="1"/>
  <c r="AI44" i="13"/>
  <c r="AG44" i="13"/>
  <c r="AF44" i="13"/>
  <c r="AE44" i="13"/>
  <c r="AD44" i="13"/>
  <c r="AC44" i="13"/>
  <c r="AB44" i="13"/>
  <c r="AA44" i="13"/>
  <c r="Z44" i="13"/>
  <c r="Y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D44" i="13"/>
  <c r="H43" i="13"/>
  <c r="H42" i="13"/>
  <c r="H41" i="13"/>
  <c r="H40" i="13"/>
  <c r="H39" i="13"/>
  <c r="H38" i="13"/>
  <c r="H37" i="13"/>
  <c r="B37" i="13"/>
  <c r="B38" i="13" s="1"/>
  <c r="B39" i="13" s="1"/>
  <c r="B40" i="13" s="1"/>
  <c r="B41" i="13" s="1"/>
  <c r="B42" i="13" s="1"/>
  <c r="B43" i="13" s="1"/>
  <c r="AI36" i="13"/>
  <c r="AG36" i="13"/>
  <c r="AF36" i="13"/>
  <c r="AE36" i="13"/>
  <c r="AD36" i="13"/>
  <c r="AC36" i="13"/>
  <c r="AB36" i="13"/>
  <c r="AA36" i="13"/>
  <c r="Z36" i="13"/>
  <c r="Y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D36" i="13"/>
  <c r="H35" i="13"/>
  <c r="H34" i="13"/>
  <c r="H33" i="13"/>
  <c r="H32" i="13"/>
  <c r="H31" i="13"/>
  <c r="H30" i="13"/>
  <c r="H29" i="13"/>
  <c r="B29" i="13"/>
  <c r="B30" i="13" s="1"/>
  <c r="B31" i="13" s="1"/>
  <c r="B32" i="13" s="1"/>
  <c r="B33" i="13" s="1"/>
  <c r="B34" i="13" s="1"/>
  <c r="B35" i="13" s="1"/>
  <c r="AI28" i="13"/>
  <c r="AG28" i="13"/>
  <c r="AF28" i="13"/>
  <c r="AE28" i="13"/>
  <c r="AD28" i="13"/>
  <c r="AC28" i="13"/>
  <c r="AB28" i="13"/>
  <c r="AA28" i="13"/>
  <c r="Z28" i="13"/>
  <c r="Y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D28" i="13"/>
  <c r="H27" i="13"/>
  <c r="H26" i="13"/>
  <c r="H25" i="13"/>
  <c r="H24" i="13"/>
  <c r="H23" i="13"/>
  <c r="H22" i="13"/>
  <c r="H21" i="13"/>
  <c r="B21" i="13"/>
  <c r="B22" i="13" s="1"/>
  <c r="B23" i="13" s="1"/>
  <c r="B24" i="13" s="1"/>
  <c r="B25" i="13" s="1"/>
  <c r="B26" i="13" s="1"/>
  <c r="B27" i="13" s="1"/>
  <c r="AI20" i="13"/>
  <c r="AG20" i="13"/>
  <c r="AF20" i="13"/>
  <c r="AE20" i="13"/>
  <c r="AD20" i="13"/>
  <c r="AC20" i="13"/>
  <c r="AB20" i="13"/>
  <c r="AA20" i="13"/>
  <c r="Z20" i="13"/>
  <c r="Y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D20" i="13"/>
  <c r="H19" i="13"/>
  <c r="H18" i="13"/>
  <c r="H17" i="13"/>
  <c r="H16" i="13"/>
  <c r="H15" i="13"/>
  <c r="H14" i="13"/>
  <c r="H13" i="13"/>
  <c r="B13" i="13"/>
  <c r="B14" i="13" s="1"/>
  <c r="B15" i="13" s="1"/>
  <c r="B16" i="13" s="1"/>
  <c r="B17" i="13" s="1"/>
  <c r="B18" i="13" s="1"/>
  <c r="B19" i="13" s="1"/>
  <c r="AI12" i="13"/>
  <c r="AG12" i="13"/>
  <c r="AF12" i="13"/>
  <c r="AE12" i="13"/>
  <c r="AD12" i="13"/>
  <c r="AC12" i="13"/>
  <c r="AB12" i="13"/>
  <c r="AA12" i="13"/>
  <c r="Z12" i="13"/>
  <c r="Y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D12" i="13"/>
  <c r="H11" i="13"/>
  <c r="H10" i="13"/>
  <c r="H9" i="13"/>
  <c r="H8" i="13"/>
  <c r="H7" i="13"/>
  <c r="H6" i="13"/>
  <c r="H5" i="13"/>
  <c r="B5" i="13"/>
  <c r="B6" i="13" s="1"/>
  <c r="B7" i="13" s="1"/>
  <c r="B8" i="13" s="1"/>
  <c r="B9" i="13" s="1"/>
  <c r="B10" i="13" s="1"/>
  <c r="B11" i="13" s="1"/>
  <c r="AI4" i="13"/>
  <c r="AG4" i="13"/>
  <c r="AF4" i="13"/>
  <c r="AE4" i="13"/>
  <c r="AD4" i="13"/>
  <c r="AC4" i="13"/>
  <c r="AB4" i="13"/>
  <c r="AA4" i="13"/>
  <c r="Z4" i="13"/>
  <c r="Y4" i="13"/>
  <c r="W4" i="13"/>
  <c r="V4" i="13"/>
  <c r="U4" i="13"/>
  <c r="T4" i="13"/>
  <c r="S4" i="13"/>
  <c r="R4" i="13"/>
  <c r="Q4" i="13"/>
  <c r="P4" i="13"/>
  <c r="O4" i="13"/>
  <c r="N4" i="13"/>
  <c r="M4" i="13"/>
  <c r="L4" i="13"/>
  <c r="K4" i="13"/>
  <c r="J4" i="13"/>
  <c r="D4" i="13"/>
  <c r="H36" i="14" l="1"/>
  <c r="H132" i="3"/>
  <c r="AH100" i="15"/>
  <c r="AF7" i="16" s="1"/>
  <c r="H4" i="15"/>
  <c r="X76" i="13"/>
  <c r="V5" i="16" s="1"/>
  <c r="AH76" i="13"/>
  <c r="AF5" i="16" s="1"/>
  <c r="W140" i="14"/>
  <c r="U6" i="16" s="1"/>
  <c r="V172" i="3"/>
  <c r="T4" i="16" s="1"/>
  <c r="AH172" i="3"/>
  <c r="AF4" i="16" s="1"/>
  <c r="X100" i="15"/>
  <c r="V7" i="16" s="1"/>
  <c r="AH140" i="14"/>
  <c r="AF6" i="16" s="1"/>
  <c r="AB100" i="15"/>
  <c r="Z7" i="16" s="1"/>
  <c r="H68" i="15"/>
  <c r="H12" i="15"/>
  <c r="AC100" i="15"/>
  <c r="AA7" i="16" s="1"/>
  <c r="AG100" i="15"/>
  <c r="AE7" i="16" s="1"/>
  <c r="AD100" i="15"/>
  <c r="AB7" i="16" s="1"/>
  <c r="H44" i="15"/>
  <c r="H20" i="15"/>
  <c r="AA100" i="15"/>
  <c r="Y7" i="16" s="1"/>
  <c r="H108" i="14"/>
  <c r="H12" i="14"/>
  <c r="H84" i="14"/>
  <c r="H60" i="14"/>
  <c r="H68" i="14"/>
  <c r="H28" i="14"/>
  <c r="H100" i="14"/>
  <c r="H44" i="14"/>
  <c r="H132" i="14"/>
  <c r="AB140" i="14"/>
  <c r="Z6" i="16" s="1"/>
  <c r="AD140" i="14"/>
  <c r="AB6" i="16" s="1"/>
  <c r="AC140" i="14"/>
  <c r="AA6" i="16" s="1"/>
  <c r="Q140" i="14"/>
  <c r="O6" i="16" s="1"/>
  <c r="H4" i="14"/>
  <c r="N140" i="14"/>
  <c r="L6" i="16" s="1"/>
  <c r="AA140" i="14"/>
  <c r="Y6" i="16" s="1"/>
  <c r="AE140" i="14"/>
  <c r="AC6" i="16" s="1"/>
  <c r="H76" i="14"/>
  <c r="H92" i="14"/>
  <c r="R140" i="14"/>
  <c r="P6" i="16" s="1"/>
  <c r="O140" i="14"/>
  <c r="M6" i="16" s="1"/>
  <c r="H124" i="14"/>
  <c r="AF76" i="13"/>
  <c r="AD5" i="16" s="1"/>
  <c r="V76" i="13"/>
  <c r="T5" i="16" s="1"/>
  <c r="J76" i="13"/>
  <c r="AA76" i="13"/>
  <c r="Y5" i="16" s="1"/>
  <c r="S76" i="13"/>
  <c r="Q5" i="16" s="1"/>
  <c r="H68" i="13"/>
  <c r="D100" i="15"/>
  <c r="D7" i="16" s="1"/>
  <c r="H92" i="15"/>
  <c r="M100" i="15"/>
  <c r="K7" i="16" s="1"/>
  <c r="Z100" i="15"/>
  <c r="X7" i="16" s="1"/>
  <c r="N100" i="15"/>
  <c r="L7" i="16" s="1"/>
  <c r="S100" i="15"/>
  <c r="Q7" i="16" s="1"/>
  <c r="P100" i="15"/>
  <c r="N7" i="16" s="1"/>
  <c r="AF100" i="15"/>
  <c r="AD7" i="16" s="1"/>
  <c r="H60" i="15"/>
  <c r="H28" i="15"/>
  <c r="O100" i="15"/>
  <c r="M7" i="16" s="1"/>
  <c r="H36" i="15"/>
  <c r="AE100" i="15"/>
  <c r="AC7" i="16" s="1"/>
  <c r="H84" i="15"/>
  <c r="R100" i="15"/>
  <c r="P7" i="16" s="1"/>
  <c r="U100" i="15"/>
  <c r="S7" i="16" s="1"/>
  <c r="AI100" i="15"/>
  <c r="AG7" i="16" s="1"/>
  <c r="H52" i="15"/>
  <c r="J100" i="15"/>
  <c r="V100" i="15"/>
  <c r="T7" i="16" s="1"/>
  <c r="H76" i="15"/>
  <c r="Q100" i="15"/>
  <c r="O7" i="16" s="1"/>
  <c r="K100" i="15"/>
  <c r="I7" i="16" s="1"/>
  <c r="W100" i="15"/>
  <c r="U7" i="16" s="1"/>
  <c r="L100" i="15"/>
  <c r="J7" i="16" s="1"/>
  <c r="Y100" i="15"/>
  <c r="W7" i="16" s="1"/>
  <c r="T100" i="15"/>
  <c r="R7" i="16" s="1"/>
  <c r="J140" i="14"/>
  <c r="H20" i="14"/>
  <c r="D140" i="14"/>
  <c r="D6" i="16" s="1"/>
  <c r="T140" i="14"/>
  <c r="R6" i="16" s="1"/>
  <c r="AG140" i="14"/>
  <c r="AE6" i="16" s="1"/>
  <c r="S140" i="14"/>
  <c r="Q6" i="16" s="1"/>
  <c r="AF140" i="14"/>
  <c r="AD6" i="16" s="1"/>
  <c r="H52" i="14"/>
  <c r="U140" i="14"/>
  <c r="S6" i="16" s="1"/>
  <c r="V140" i="14"/>
  <c r="T6" i="16" s="1"/>
  <c r="X140" i="14"/>
  <c r="V6" i="16" s="1"/>
  <c r="L140" i="14"/>
  <c r="J6" i="16" s="1"/>
  <c r="M140" i="14"/>
  <c r="K6" i="16" s="1"/>
  <c r="Z140" i="14"/>
  <c r="X6" i="16" s="1"/>
  <c r="H116" i="14"/>
  <c r="AI140" i="14"/>
  <c r="AG6" i="16" s="1"/>
  <c r="K140" i="14"/>
  <c r="I6" i="16" s="1"/>
  <c r="Y140" i="14"/>
  <c r="W6" i="16" s="1"/>
  <c r="P140" i="14"/>
  <c r="N6" i="16" s="1"/>
  <c r="N76" i="13"/>
  <c r="L5" i="16" s="1"/>
  <c r="U76" i="13"/>
  <c r="S5" i="16" s="1"/>
  <c r="O76" i="13"/>
  <c r="M5" i="16" s="1"/>
  <c r="AB76" i="13"/>
  <c r="Z5" i="16" s="1"/>
  <c r="D76" i="13"/>
  <c r="D5" i="16" s="1"/>
  <c r="T76" i="13"/>
  <c r="R5" i="16" s="1"/>
  <c r="AG76" i="13"/>
  <c r="AE5" i="16" s="1"/>
  <c r="AI76" i="13"/>
  <c r="AG5" i="16" s="1"/>
  <c r="W76" i="13"/>
  <c r="U5" i="16" s="1"/>
  <c r="Y76" i="13"/>
  <c r="W5" i="16" s="1"/>
  <c r="M76" i="13"/>
  <c r="K5" i="16" s="1"/>
  <c r="P76" i="13"/>
  <c r="N5" i="16" s="1"/>
  <c r="AC76" i="13"/>
  <c r="AA5" i="16" s="1"/>
  <c r="L76" i="13"/>
  <c r="J5" i="16" s="1"/>
  <c r="Q76" i="13"/>
  <c r="O5" i="16" s="1"/>
  <c r="AD76" i="13"/>
  <c r="AB5" i="16" s="1"/>
  <c r="K76" i="13"/>
  <c r="I5" i="16" s="1"/>
  <c r="H4" i="13"/>
  <c r="H12" i="13"/>
  <c r="Z76" i="13"/>
  <c r="X5" i="16" s="1"/>
  <c r="R76" i="13"/>
  <c r="P5" i="16" s="1"/>
  <c r="AE76" i="13"/>
  <c r="AC5" i="16" s="1"/>
  <c r="H20" i="13"/>
  <c r="H28" i="13"/>
  <c r="H36" i="13"/>
  <c r="H44" i="13"/>
  <c r="H52" i="13"/>
  <c r="H60" i="13"/>
  <c r="H76" i="13" l="1"/>
  <c r="H140" i="14"/>
  <c r="H100" i="15"/>
  <c r="G7" i="16" s="1"/>
  <c r="O101" i="15"/>
  <c r="N102" i="15"/>
  <c r="K101" i="15"/>
  <c r="O141" i="14"/>
  <c r="K141" i="14"/>
  <c r="N142" i="14"/>
  <c r="K77" i="13"/>
  <c r="O77" i="13"/>
  <c r="N78" i="13"/>
  <c r="J101" i="15"/>
  <c r="D105" i="15" s="1"/>
  <c r="H7" i="16"/>
  <c r="J141" i="14"/>
  <c r="D145" i="14" s="1"/>
  <c r="H6" i="16"/>
  <c r="J77" i="13"/>
  <c r="D81" i="13" s="1"/>
  <c r="H5" i="16"/>
  <c r="M101" i="15"/>
  <c r="M102" i="15"/>
  <c r="L101" i="15"/>
  <c r="L102" i="15"/>
  <c r="M141" i="14"/>
  <c r="M142" i="14"/>
  <c r="L141" i="14"/>
  <c r="L142" i="14"/>
  <c r="L77" i="13"/>
  <c r="L78" i="13"/>
  <c r="M77" i="13"/>
  <c r="M78" i="13"/>
  <c r="G5" i="16" l="1"/>
  <c r="G6" i="16"/>
  <c r="D107" i="15"/>
  <c r="D146" i="14"/>
  <c r="D147" i="14"/>
  <c r="D106" i="15"/>
  <c r="D104" i="15"/>
  <c r="D110" i="15" s="1"/>
  <c r="D108" i="15"/>
  <c r="D112" i="15" s="1"/>
  <c r="D80" i="13"/>
  <c r="D86" i="13" s="1"/>
  <c r="D82" i="13"/>
  <c r="D148" i="14"/>
  <c r="D152" i="14" s="1"/>
  <c r="D144" i="14"/>
  <c r="D150" i="14" s="1"/>
  <c r="D84" i="13"/>
  <c r="D88" i="13" s="1"/>
  <c r="D83" i="13"/>
  <c r="AI164" i="3"/>
  <c r="AG164" i="3"/>
  <c r="AF164" i="3"/>
  <c r="AE164" i="3"/>
  <c r="AD164" i="3"/>
  <c r="AC164" i="3"/>
  <c r="AB164" i="3"/>
  <c r="AA164" i="3"/>
  <c r="Z164" i="3"/>
  <c r="Y164" i="3"/>
  <c r="X164" i="3"/>
  <c r="W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AI156" i="3"/>
  <c r="AG156" i="3"/>
  <c r="AF156" i="3"/>
  <c r="AE156" i="3"/>
  <c r="AD156" i="3"/>
  <c r="AC156" i="3"/>
  <c r="AB156" i="3"/>
  <c r="AA156" i="3"/>
  <c r="Z156" i="3"/>
  <c r="Y156" i="3"/>
  <c r="X156" i="3"/>
  <c r="W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AI148" i="3"/>
  <c r="AG148" i="3"/>
  <c r="AF148" i="3"/>
  <c r="AE148" i="3"/>
  <c r="AD148" i="3"/>
  <c r="AC148" i="3"/>
  <c r="AB148" i="3"/>
  <c r="AA148" i="3"/>
  <c r="Z148" i="3"/>
  <c r="Y148" i="3"/>
  <c r="X148" i="3"/>
  <c r="W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AI140" i="3"/>
  <c r="AG140" i="3"/>
  <c r="AF140" i="3"/>
  <c r="AE140" i="3"/>
  <c r="AD140" i="3"/>
  <c r="AC140" i="3"/>
  <c r="AB140" i="3"/>
  <c r="AA140" i="3"/>
  <c r="Z140" i="3"/>
  <c r="Y140" i="3"/>
  <c r="X140" i="3"/>
  <c r="W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AI124" i="3"/>
  <c r="AG124" i="3"/>
  <c r="AF124" i="3"/>
  <c r="AE124" i="3"/>
  <c r="AD124" i="3"/>
  <c r="AC124" i="3"/>
  <c r="AB124" i="3"/>
  <c r="AA124" i="3"/>
  <c r="Z124" i="3"/>
  <c r="Y124" i="3"/>
  <c r="X124" i="3"/>
  <c r="W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AI116" i="3"/>
  <c r="AG116" i="3"/>
  <c r="AF116" i="3"/>
  <c r="AE116" i="3"/>
  <c r="AD116" i="3"/>
  <c r="AC116" i="3"/>
  <c r="AB116" i="3"/>
  <c r="AA116" i="3"/>
  <c r="Z116" i="3"/>
  <c r="Y116" i="3"/>
  <c r="X116" i="3"/>
  <c r="W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AI108" i="3"/>
  <c r="AG108" i="3"/>
  <c r="AF108" i="3"/>
  <c r="AE108" i="3"/>
  <c r="AD108" i="3"/>
  <c r="AC108" i="3"/>
  <c r="AB108" i="3"/>
  <c r="AA108" i="3"/>
  <c r="Z108" i="3"/>
  <c r="Y108" i="3"/>
  <c r="X108" i="3"/>
  <c r="W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AI100" i="3"/>
  <c r="AG100" i="3"/>
  <c r="AF100" i="3"/>
  <c r="AE100" i="3"/>
  <c r="AD100" i="3"/>
  <c r="AC100" i="3"/>
  <c r="AB100" i="3"/>
  <c r="AA100" i="3"/>
  <c r="Z100" i="3"/>
  <c r="Y100" i="3"/>
  <c r="X100" i="3"/>
  <c r="W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AI92" i="3"/>
  <c r="AG92" i="3"/>
  <c r="AF92" i="3"/>
  <c r="AE92" i="3"/>
  <c r="AD92" i="3"/>
  <c r="AC92" i="3"/>
  <c r="AB92" i="3"/>
  <c r="AA92" i="3"/>
  <c r="Z92" i="3"/>
  <c r="Y92" i="3"/>
  <c r="X92" i="3"/>
  <c r="W92" i="3"/>
  <c r="U92" i="3"/>
  <c r="T92" i="3"/>
  <c r="S92" i="3"/>
  <c r="R92" i="3"/>
  <c r="Q92" i="3"/>
  <c r="P92" i="3"/>
  <c r="O92" i="3"/>
  <c r="N92" i="3"/>
  <c r="M92" i="3"/>
  <c r="L92" i="3"/>
  <c r="K92" i="3"/>
  <c r="J92" i="3"/>
  <c r="AI84" i="3"/>
  <c r="AG84" i="3"/>
  <c r="AF84" i="3"/>
  <c r="AE84" i="3"/>
  <c r="AD84" i="3"/>
  <c r="AC84" i="3"/>
  <c r="AB84" i="3"/>
  <c r="AA84" i="3"/>
  <c r="Z84" i="3"/>
  <c r="Y84" i="3"/>
  <c r="X84" i="3"/>
  <c r="W84" i="3"/>
  <c r="U84" i="3"/>
  <c r="T84" i="3"/>
  <c r="S84" i="3"/>
  <c r="R84" i="3"/>
  <c r="Q84" i="3"/>
  <c r="P84" i="3"/>
  <c r="O84" i="3"/>
  <c r="N84" i="3"/>
  <c r="M84" i="3"/>
  <c r="L84" i="3"/>
  <c r="K84" i="3"/>
  <c r="J84" i="3"/>
  <c r="AI76" i="3"/>
  <c r="AG76" i="3"/>
  <c r="AF76" i="3"/>
  <c r="AE76" i="3"/>
  <c r="AD76" i="3"/>
  <c r="AC76" i="3"/>
  <c r="AB76" i="3"/>
  <c r="AA76" i="3"/>
  <c r="Z76" i="3"/>
  <c r="Y76" i="3"/>
  <c r="X76" i="3"/>
  <c r="W76" i="3"/>
  <c r="U76" i="3"/>
  <c r="T76" i="3"/>
  <c r="S76" i="3"/>
  <c r="R76" i="3"/>
  <c r="Q76" i="3"/>
  <c r="P76" i="3"/>
  <c r="O76" i="3"/>
  <c r="N76" i="3"/>
  <c r="M76" i="3"/>
  <c r="L76" i="3"/>
  <c r="K76" i="3"/>
  <c r="J76" i="3"/>
  <c r="AI68" i="3"/>
  <c r="AG68" i="3"/>
  <c r="AF68" i="3"/>
  <c r="AE68" i="3"/>
  <c r="AD68" i="3"/>
  <c r="AC68" i="3"/>
  <c r="AB68" i="3"/>
  <c r="AA68" i="3"/>
  <c r="Z68" i="3"/>
  <c r="Y68" i="3"/>
  <c r="X68" i="3"/>
  <c r="W68" i="3"/>
  <c r="U68" i="3"/>
  <c r="T68" i="3"/>
  <c r="S68" i="3"/>
  <c r="R68" i="3"/>
  <c r="Q68" i="3"/>
  <c r="P68" i="3"/>
  <c r="O68" i="3"/>
  <c r="N68" i="3"/>
  <c r="M68" i="3"/>
  <c r="L68" i="3"/>
  <c r="K68" i="3"/>
  <c r="J68" i="3"/>
  <c r="AI60" i="3"/>
  <c r="AG60" i="3"/>
  <c r="AF60" i="3"/>
  <c r="AE60" i="3"/>
  <c r="AD60" i="3"/>
  <c r="AC60" i="3"/>
  <c r="AB60" i="3"/>
  <c r="AA60" i="3"/>
  <c r="Z60" i="3"/>
  <c r="Y60" i="3"/>
  <c r="X60" i="3"/>
  <c r="W60" i="3"/>
  <c r="U60" i="3"/>
  <c r="T60" i="3"/>
  <c r="S60" i="3"/>
  <c r="R60" i="3"/>
  <c r="Q60" i="3"/>
  <c r="P60" i="3"/>
  <c r="O60" i="3"/>
  <c r="N60" i="3"/>
  <c r="M60" i="3"/>
  <c r="L60" i="3"/>
  <c r="K60" i="3"/>
  <c r="J60" i="3"/>
  <c r="AI52" i="3"/>
  <c r="AG52" i="3"/>
  <c r="AF52" i="3"/>
  <c r="AE52" i="3"/>
  <c r="AD52" i="3"/>
  <c r="AC52" i="3"/>
  <c r="AB52" i="3"/>
  <c r="AA52" i="3"/>
  <c r="Z52" i="3"/>
  <c r="Y52" i="3"/>
  <c r="X52" i="3"/>
  <c r="W52" i="3"/>
  <c r="U52" i="3"/>
  <c r="T52" i="3"/>
  <c r="S52" i="3"/>
  <c r="R52" i="3"/>
  <c r="Q52" i="3"/>
  <c r="P52" i="3"/>
  <c r="O52" i="3"/>
  <c r="N52" i="3"/>
  <c r="M52" i="3"/>
  <c r="L52" i="3"/>
  <c r="K52" i="3"/>
  <c r="J52" i="3"/>
  <c r="AI44" i="3"/>
  <c r="AG44" i="3"/>
  <c r="AF44" i="3"/>
  <c r="AE44" i="3"/>
  <c r="AD44" i="3"/>
  <c r="AC44" i="3"/>
  <c r="AB44" i="3"/>
  <c r="AA44" i="3"/>
  <c r="Z44" i="3"/>
  <c r="Y44" i="3"/>
  <c r="X44" i="3"/>
  <c r="W44" i="3"/>
  <c r="U44" i="3"/>
  <c r="T44" i="3"/>
  <c r="S44" i="3"/>
  <c r="R44" i="3"/>
  <c r="Q44" i="3"/>
  <c r="P44" i="3"/>
  <c r="O44" i="3"/>
  <c r="N44" i="3"/>
  <c r="M44" i="3"/>
  <c r="L44" i="3"/>
  <c r="K44" i="3"/>
  <c r="J44" i="3"/>
  <c r="AI36" i="3"/>
  <c r="AG36" i="3"/>
  <c r="AF36" i="3"/>
  <c r="AE36" i="3"/>
  <c r="AD36" i="3"/>
  <c r="AC36" i="3"/>
  <c r="AB36" i="3"/>
  <c r="AA36" i="3"/>
  <c r="Z36" i="3"/>
  <c r="Y36" i="3"/>
  <c r="X36" i="3"/>
  <c r="W36" i="3"/>
  <c r="U36" i="3"/>
  <c r="T36" i="3"/>
  <c r="S36" i="3"/>
  <c r="R36" i="3"/>
  <c r="Q36" i="3"/>
  <c r="P36" i="3"/>
  <c r="O36" i="3"/>
  <c r="N36" i="3"/>
  <c r="M36" i="3"/>
  <c r="L36" i="3"/>
  <c r="K36" i="3"/>
  <c r="J36" i="3"/>
  <c r="AI28" i="3"/>
  <c r="AG28" i="3"/>
  <c r="AF28" i="3"/>
  <c r="AE28" i="3"/>
  <c r="AD28" i="3"/>
  <c r="AC28" i="3"/>
  <c r="AB28" i="3"/>
  <c r="AA28" i="3"/>
  <c r="Z28" i="3"/>
  <c r="Y28" i="3"/>
  <c r="X28" i="3"/>
  <c r="W28" i="3"/>
  <c r="U28" i="3"/>
  <c r="T28" i="3"/>
  <c r="S28" i="3"/>
  <c r="R28" i="3"/>
  <c r="Q28" i="3"/>
  <c r="P28" i="3"/>
  <c r="O28" i="3"/>
  <c r="N28" i="3"/>
  <c r="M28" i="3"/>
  <c r="L28" i="3"/>
  <c r="K28" i="3"/>
  <c r="J28" i="3"/>
  <c r="AI20" i="3"/>
  <c r="AG20" i="3"/>
  <c r="AF20" i="3"/>
  <c r="AE20" i="3"/>
  <c r="AD20" i="3"/>
  <c r="AC20" i="3"/>
  <c r="AB20" i="3"/>
  <c r="AA20" i="3"/>
  <c r="Z20" i="3"/>
  <c r="Y20" i="3"/>
  <c r="X20" i="3"/>
  <c r="W20" i="3"/>
  <c r="U20" i="3"/>
  <c r="T20" i="3"/>
  <c r="S20" i="3"/>
  <c r="R20" i="3"/>
  <c r="Q20" i="3"/>
  <c r="P20" i="3"/>
  <c r="O20" i="3"/>
  <c r="N20" i="3"/>
  <c r="M20" i="3"/>
  <c r="L20" i="3"/>
  <c r="K20" i="3"/>
  <c r="J20" i="3"/>
  <c r="AG12" i="3"/>
  <c r="AF12" i="3"/>
  <c r="AE12" i="3"/>
  <c r="AD12" i="3"/>
  <c r="AC12" i="3"/>
  <c r="AB12" i="3"/>
  <c r="AA12" i="3"/>
  <c r="Z12" i="3"/>
  <c r="Y12" i="3"/>
  <c r="X12" i="3"/>
  <c r="W12" i="3"/>
  <c r="U12" i="3"/>
  <c r="T12" i="3"/>
  <c r="S12" i="3"/>
  <c r="R12" i="3"/>
  <c r="Q12" i="3"/>
  <c r="P12" i="3"/>
  <c r="O12" i="3"/>
  <c r="N12" i="3"/>
  <c r="M12" i="3"/>
  <c r="L12" i="3"/>
  <c r="K12" i="3"/>
  <c r="J12" i="3"/>
  <c r="J4" i="3"/>
  <c r="B101" i="3"/>
  <c r="B102" i="3" s="1"/>
  <c r="B103" i="3" s="1"/>
  <c r="B104" i="3" s="1"/>
  <c r="B105" i="3" s="1"/>
  <c r="B106" i="3" s="1"/>
  <c r="B107" i="3" s="1"/>
  <c r="B77" i="3"/>
  <c r="B78" i="3" s="1"/>
  <c r="B79" i="3" s="1"/>
  <c r="B80" i="3" s="1"/>
  <c r="B81" i="3" s="1"/>
  <c r="B82" i="3" s="1"/>
  <c r="B83" i="3" s="1"/>
  <c r="B165" i="3"/>
  <c r="B166" i="3" s="1"/>
  <c r="B167" i="3" s="1"/>
  <c r="B168" i="3" s="1"/>
  <c r="B169" i="3" s="1"/>
  <c r="B170" i="3" s="1"/>
  <c r="B171" i="3" s="1"/>
  <c r="B157" i="3"/>
  <c r="B158" i="3" s="1"/>
  <c r="B159" i="3" s="1"/>
  <c r="B160" i="3" s="1"/>
  <c r="B161" i="3" s="1"/>
  <c r="B162" i="3" s="1"/>
  <c r="B163" i="3" s="1"/>
  <c r="B149" i="3"/>
  <c r="B150" i="3" s="1"/>
  <c r="B151" i="3" s="1"/>
  <c r="B152" i="3" s="1"/>
  <c r="B153" i="3" s="1"/>
  <c r="B154" i="3" s="1"/>
  <c r="B155" i="3" s="1"/>
  <c r="B141" i="3"/>
  <c r="B142" i="3" s="1"/>
  <c r="B143" i="3" s="1"/>
  <c r="B144" i="3" s="1"/>
  <c r="B145" i="3" s="1"/>
  <c r="B146" i="3" s="1"/>
  <c r="B147" i="3" s="1"/>
  <c r="B125" i="3"/>
  <c r="B126" i="3" s="1"/>
  <c r="B127" i="3" s="1"/>
  <c r="B128" i="3" s="1"/>
  <c r="B129" i="3" s="1"/>
  <c r="B130" i="3" s="1"/>
  <c r="B131" i="3" s="1"/>
  <c r="B117" i="3"/>
  <c r="B118" i="3" s="1"/>
  <c r="B119" i="3" s="1"/>
  <c r="B120" i="3" s="1"/>
  <c r="B121" i="3" s="1"/>
  <c r="B122" i="3" s="1"/>
  <c r="B123" i="3" s="1"/>
  <c r="B109" i="3"/>
  <c r="B110" i="3" s="1"/>
  <c r="B111" i="3" s="1"/>
  <c r="B112" i="3" s="1"/>
  <c r="B113" i="3" s="1"/>
  <c r="B114" i="3" s="1"/>
  <c r="B115" i="3" s="1"/>
  <c r="B93" i="3"/>
  <c r="B94" i="3" s="1"/>
  <c r="B95" i="3" s="1"/>
  <c r="B96" i="3" s="1"/>
  <c r="B97" i="3" s="1"/>
  <c r="B98" i="3" s="1"/>
  <c r="B99" i="3" s="1"/>
  <c r="B85" i="3"/>
  <c r="B86" i="3" s="1"/>
  <c r="B87" i="3" s="1"/>
  <c r="B88" i="3" s="1"/>
  <c r="B89" i="3" s="1"/>
  <c r="B90" i="3" s="1"/>
  <c r="B91" i="3" s="1"/>
  <c r="B69" i="3"/>
  <c r="B70" i="3" s="1"/>
  <c r="B71" i="3" s="1"/>
  <c r="B72" i="3" s="1"/>
  <c r="B73" i="3" s="1"/>
  <c r="B74" i="3" s="1"/>
  <c r="B75" i="3" s="1"/>
  <c r="B61" i="3"/>
  <c r="B62" i="3" s="1"/>
  <c r="B63" i="3" s="1"/>
  <c r="B64" i="3" s="1"/>
  <c r="B65" i="3" s="1"/>
  <c r="B66" i="3" s="1"/>
  <c r="B67" i="3" s="1"/>
  <c r="B53" i="3"/>
  <c r="B54" i="3" s="1"/>
  <c r="B55" i="3" s="1"/>
  <c r="B56" i="3" s="1"/>
  <c r="B57" i="3" s="1"/>
  <c r="B58" i="3" s="1"/>
  <c r="B59" i="3" s="1"/>
  <c r="B45" i="3"/>
  <c r="B46" i="3" s="1"/>
  <c r="B47" i="3" s="1"/>
  <c r="B48" i="3" s="1"/>
  <c r="B49" i="3" s="1"/>
  <c r="B50" i="3" s="1"/>
  <c r="B51" i="3" s="1"/>
  <c r="B37" i="3"/>
  <c r="B38" i="3" s="1"/>
  <c r="B39" i="3" s="1"/>
  <c r="B40" i="3" s="1"/>
  <c r="B41" i="3" s="1"/>
  <c r="B42" i="3" s="1"/>
  <c r="B43" i="3" s="1"/>
  <c r="B29" i="3"/>
  <c r="B30" i="3" s="1"/>
  <c r="B31" i="3" s="1"/>
  <c r="B32" i="3" s="1"/>
  <c r="B33" i="3" s="1"/>
  <c r="B34" i="3" s="1"/>
  <c r="B35" i="3" s="1"/>
  <c r="B21" i="3"/>
  <c r="B22" i="3" s="1"/>
  <c r="B23" i="3" s="1"/>
  <c r="B24" i="3" s="1"/>
  <c r="B25" i="3" s="1"/>
  <c r="B26" i="3" s="1"/>
  <c r="B27" i="3" s="1"/>
  <c r="B13" i="3"/>
  <c r="B14" i="3" s="1"/>
  <c r="B15" i="3" s="1"/>
  <c r="B16" i="3" s="1"/>
  <c r="B17" i="3" s="1"/>
  <c r="B18" i="3" s="1"/>
  <c r="B19" i="3" s="1"/>
  <c r="B5" i="3"/>
  <c r="B6" i="3" s="1"/>
  <c r="B7" i="3" s="1"/>
  <c r="B8" i="3" s="1"/>
  <c r="B9" i="3" s="1"/>
  <c r="B10" i="3" s="1"/>
  <c r="B11" i="3" s="1"/>
  <c r="H163" i="3"/>
  <c r="H162" i="3"/>
  <c r="H161" i="3"/>
  <c r="H160" i="3"/>
  <c r="H159" i="3"/>
  <c r="H158" i="3"/>
  <c r="H157" i="3"/>
  <c r="D156" i="3"/>
  <c r="K4" i="3"/>
  <c r="L4" i="3"/>
  <c r="M4" i="3"/>
  <c r="N4" i="3"/>
  <c r="O4" i="3"/>
  <c r="P4" i="3"/>
  <c r="Q4" i="3"/>
  <c r="R4" i="3"/>
  <c r="S4" i="3"/>
  <c r="T4" i="3"/>
  <c r="U4" i="3"/>
  <c r="W4" i="3"/>
  <c r="X4" i="3"/>
  <c r="Y4" i="3"/>
  <c r="Z4" i="3"/>
  <c r="AA4" i="3"/>
  <c r="AB4" i="3"/>
  <c r="AC4" i="3"/>
  <c r="AD4" i="3"/>
  <c r="AE4" i="3"/>
  <c r="AF4" i="3"/>
  <c r="AG4" i="3"/>
  <c r="AI4" i="3"/>
  <c r="D164" i="3"/>
  <c r="D148" i="3"/>
  <c r="D140" i="3"/>
  <c r="D124" i="3"/>
  <c r="D116" i="3"/>
  <c r="D108" i="3"/>
  <c r="D100" i="3"/>
  <c r="D92" i="3"/>
  <c r="D84" i="3"/>
  <c r="D76" i="3"/>
  <c r="D68" i="3"/>
  <c r="D60" i="3"/>
  <c r="D52" i="3"/>
  <c r="D44" i="3"/>
  <c r="D36" i="3"/>
  <c r="H171" i="3"/>
  <c r="H170" i="3"/>
  <c r="H169" i="3"/>
  <c r="H168" i="3"/>
  <c r="H167" i="3"/>
  <c r="H166" i="3"/>
  <c r="H165" i="3"/>
  <c r="H155" i="3"/>
  <c r="H154" i="3"/>
  <c r="H153" i="3"/>
  <c r="H152" i="3"/>
  <c r="H151" i="3"/>
  <c r="H150" i="3"/>
  <c r="H149" i="3"/>
  <c r="H147" i="3"/>
  <c r="H146" i="3"/>
  <c r="H145" i="3"/>
  <c r="H144" i="3"/>
  <c r="H143" i="3"/>
  <c r="H142" i="3"/>
  <c r="H141" i="3"/>
  <c r="H131" i="3"/>
  <c r="H130" i="3"/>
  <c r="H129" i="3"/>
  <c r="H128" i="3"/>
  <c r="H127" i="3"/>
  <c r="H126" i="3"/>
  <c r="H125" i="3"/>
  <c r="H123" i="3"/>
  <c r="H122" i="3"/>
  <c r="H121" i="3"/>
  <c r="H120" i="3"/>
  <c r="H119" i="3"/>
  <c r="H118" i="3"/>
  <c r="H117" i="3"/>
  <c r="H115" i="3"/>
  <c r="H114" i="3"/>
  <c r="H113" i="3"/>
  <c r="H112" i="3"/>
  <c r="H111" i="3"/>
  <c r="H110" i="3"/>
  <c r="H109" i="3"/>
  <c r="H107" i="3"/>
  <c r="H106" i="3"/>
  <c r="H105" i="3"/>
  <c r="H104" i="3"/>
  <c r="H103" i="3"/>
  <c r="H102" i="3"/>
  <c r="H101" i="3"/>
  <c r="H99" i="3"/>
  <c r="H98" i="3"/>
  <c r="H97" i="3"/>
  <c r="H96" i="3"/>
  <c r="H95" i="3"/>
  <c r="H94" i="3"/>
  <c r="H93" i="3"/>
  <c r="H91" i="3"/>
  <c r="H90" i="3"/>
  <c r="H89" i="3"/>
  <c r="H88" i="3"/>
  <c r="H87" i="3"/>
  <c r="H86" i="3"/>
  <c r="H85" i="3"/>
  <c r="H83" i="3"/>
  <c r="H82" i="3"/>
  <c r="H81" i="3"/>
  <c r="H80" i="3"/>
  <c r="H79" i="3"/>
  <c r="H78" i="3"/>
  <c r="H77" i="3"/>
  <c r="H75" i="3"/>
  <c r="H74" i="3"/>
  <c r="H73" i="3"/>
  <c r="H72" i="3"/>
  <c r="H71" i="3"/>
  <c r="H70" i="3"/>
  <c r="H69" i="3"/>
  <c r="H67" i="3"/>
  <c r="H66" i="3"/>
  <c r="H65" i="3"/>
  <c r="H64" i="3"/>
  <c r="H63" i="3"/>
  <c r="H62" i="3"/>
  <c r="H61" i="3"/>
  <c r="H59" i="3"/>
  <c r="H58" i="3"/>
  <c r="H57" i="3"/>
  <c r="H56" i="3"/>
  <c r="H55" i="3"/>
  <c r="H54" i="3"/>
  <c r="H53" i="3"/>
  <c r="H51" i="3"/>
  <c r="H50" i="3"/>
  <c r="H49" i="3"/>
  <c r="H48" i="3"/>
  <c r="H47" i="3"/>
  <c r="H46" i="3"/>
  <c r="H45" i="3"/>
  <c r="H43" i="3"/>
  <c r="H42" i="3"/>
  <c r="H41" i="3"/>
  <c r="H40" i="3"/>
  <c r="H39" i="3"/>
  <c r="H38" i="3"/>
  <c r="H37" i="3"/>
  <c r="D28" i="3"/>
  <c r="D20" i="3"/>
  <c r="D12" i="3"/>
  <c r="H35" i="3"/>
  <c r="H34" i="3"/>
  <c r="H33" i="3"/>
  <c r="H32" i="3"/>
  <c r="H31" i="3"/>
  <c r="H30" i="3"/>
  <c r="H29" i="3"/>
  <c r="H27" i="3"/>
  <c r="H26" i="3"/>
  <c r="H25" i="3"/>
  <c r="H24" i="3"/>
  <c r="H23" i="3"/>
  <c r="H22" i="3"/>
  <c r="H21" i="3"/>
  <c r="H19" i="3"/>
  <c r="H18" i="3"/>
  <c r="H17" i="3"/>
  <c r="H16" i="3"/>
  <c r="H15" i="3"/>
  <c r="H14" i="3"/>
  <c r="H13" i="3"/>
  <c r="H6" i="3"/>
  <c r="H7" i="3"/>
  <c r="H8" i="3"/>
  <c r="H9" i="3"/>
  <c r="H10" i="3"/>
  <c r="H11" i="3"/>
  <c r="H4" i="3" l="1"/>
  <c r="J172" i="3"/>
  <c r="J173" i="3" s="1"/>
  <c r="D151" i="14"/>
  <c r="D111" i="15"/>
  <c r="D87" i="13"/>
  <c r="W172" i="3"/>
  <c r="U4" i="16" s="1"/>
  <c r="P172" i="3"/>
  <c r="AC172" i="3"/>
  <c r="AA4" i="16" s="1"/>
  <c r="AF172" i="3"/>
  <c r="AD4" i="16" s="1"/>
  <c r="R172" i="3"/>
  <c r="S172" i="3"/>
  <c r="AE172" i="3"/>
  <c r="AC4" i="16" s="1"/>
  <c r="AB172" i="3"/>
  <c r="Z4" i="16" s="1"/>
  <c r="O172" i="3"/>
  <c r="AA172" i="3"/>
  <c r="Y4" i="16" s="1"/>
  <c r="N172" i="3"/>
  <c r="Z172" i="3"/>
  <c r="X4" i="16" s="1"/>
  <c r="M172" i="3"/>
  <c r="Y172" i="3"/>
  <c r="W4" i="16" s="1"/>
  <c r="L172" i="3"/>
  <c r="X172" i="3"/>
  <c r="V4" i="16" s="1"/>
  <c r="K172" i="3"/>
  <c r="AI172" i="3"/>
  <c r="AG4" i="16" s="1"/>
  <c r="AG8" i="16" s="1"/>
  <c r="U172" i="3"/>
  <c r="S4" i="16" s="1"/>
  <c r="AG172" i="3"/>
  <c r="AE4" i="16" s="1"/>
  <c r="T172" i="3"/>
  <c r="D172" i="3"/>
  <c r="D4" i="16" s="1"/>
  <c r="D8" i="16" s="1"/>
  <c r="AD172" i="3"/>
  <c r="AB4" i="16" s="1"/>
  <c r="Q172" i="3"/>
  <c r="H156" i="3"/>
  <c r="H44" i="3"/>
  <c r="H100" i="3"/>
  <c r="H148" i="3"/>
  <c r="H116" i="3"/>
  <c r="H60" i="3"/>
  <c r="H68" i="3"/>
  <c r="H84" i="3"/>
  <c r="H124" i="3"/>
  <c r="H76" i="3"/>
  <c r="H36" i="3"/>
  <c r="H140" i="3"/>
  <c r="H92" i="3"/>
  <c r="H52" i="3"/>
  <c r="H164" i="3"/>
  <c r="H108" i="3"/>
  <c r="H20" i="3"/>
  <c r="H28" i="3"/>
  <c r="H12" i="3"/>
  <c r="H172" i="3" l="1"/>
  <c r="H4" i="16"/>
  <c r="H8" i="16" s="1"/>
  <c r="H9" i="16" s="1"/>
  <c r="D13" i="16" s="1"/>
  <c r="Q4" i="16"/>
  <c r="Q8" i="16" s="1"/>
  <c r="I4" i="16"/>
  <c r="I8" i="16" s="1"/>
  <c r="I9" i="16" s="1"/>
  <c r="J4" i="16"/>
  <c r="J8" i="16" s="1"/>
  <c r="N4" i="16"/>
  <c r="N8" i="16" s="1"/>
  <c r="K4" i="16"/>
  <c r="K8" i="16" s="1"/>
  <c r="O4" i="16"/>
  <c r="O8" i="16" s="1"/>
  <c r="L4" i="16"/>
  <c r="L8" i="16" s="1"/>
  <c r="L10" i="16" s="1"/>
  <c r="R4" i="16"/>
  <c r="R8" i="16" s="1"/>
  <c r="M4" i="16"/>
  <c r="M8" i="16" s="1"/>
  <c r="M9" i="16" s="1"/>
  <c r="P4" i="16"/>
  <c r="P8" i="16" s="1"/>
  <c r="AF8" i="16"/>
  <c r="AE8" i="16"/>
  <c r="AA8" i="16"/>
  <c r="U8" i="16"/>
  <c r="S8" i="16"/>
  <c r="AC8" i="16"/>
  <c r="V8" i="16"/>
  <c r="X8" i="16"/>
  <c r="AB8" i="16"/>
  <c r="Y8" i="16"/>
  <c r="W8" i="16"/>
  <c r="AD8" i="16"/>
  <c r="Z8" i="16"/>
  <c r="K173" i="3"/>
  <c r="N174" i="3"/>
  <c r="O173" i="3"/>
  <c r="M173" i="3"/>
  <c r="M174" i="3"/>
  <c r="L173" i="3"/>
  <c r="L174" i="3"/>
  <c r="D177" i="3"/>
  <c r="K10" i="16" l="1"/>
  <c r="K9" i="16"/>
  <c r="J9" i="16"/>
  <c r="J10" i="16"/>
  <c r="G4" i="16"/>
  <c r="G8" i="16" s="1"/>
  <c r="D179" i="3"/>
  <c r="D180" i="3"/>
  <c r="D184" i="3" s="1"/>
  <c r="D176" i="3"/>
  <c r="D182" i="3" s="1"/>
  <c r="D178" i="3"/>
  <c r="D15" i="16" l="1"/>
  <c r="D14" i="16"/>
  <c r="D16" i="16"/>
  <c r="D20" i="16" s="1"/>
  <c r="D12" i="16"/>
  <c r="D18" i="16" s="1"/>
  <c r="D183" i="3"/>
  <c r="D19" i="16" l="1"/>
</calcChain>
</file>

<file path=xl/sharedStrings.xml><?xml version="1.0" encoding="utf-8"?>
<sst xmlns="http://schemas.openxmlformats.org/spreadsheetml/2006/main" count="856" uniqueCount="137">
  <si>
    <t>Areal</t>
  </si>
  <si>
    <t>Tjur</t>
  </si>
  <si>
    <t>Ko/kviga</t>
  </si>
  <si>
    <t>Kalv, tjur</t>
  </si>
  <si>
    <t>Kalv, kviga</t>
  </si>
  <si>
    <t>Kalv</t>
  </si>
  <si>
    <t>HVK</t>
  </si>
  <si>
    <t>MVG</t>
  </si>
  <si>
    <t>Norra Vånga</t>
  </si>
  <si>
    <t>Stenum</t>
  </si>
  <si>
    <t>Hjort</t>
  </si>
  <si>
    <t>Hind</t>
  </si>
  <si>
    <t>Kalv, hjort</t>
  </si>
  <si>
    <t>Kalv, hind</t>
  </si>
  <si>
    <t>Jaktlag</t>
  </si>
  <si>
    <t>Jakt</t>
  </si>
  <si>
    <t>Entorp</t>
  </si>
  <si>
    <t>Kolsholmen</t>
  </si>
  <si>
    <t>Högetomt</t>
  </si>
  <si>
    <t>Stora holmen</t>
  </si>
  <si>
    <t>Lilla holmen</t>
  </si>
  <si>
    <t>Stenumslaget</t>
  </si>
  <si>
    <t>SLU/Udden</t>
  </si>
  <si>
    <t>Härlingstorp</t>
  </si>
  <si>
    <t>Höryda</t>
  </si>
  <si>
    <t>Höberg</t>
  </si>
  <si>
    <t>Tubbetorp</t>
  </si>
  <si>
    <t>Varm</t>
  </si>
  <si>
    <t>Kall</t>
  </si>
  <si>
    <t>Skjutbanelaget</t>
  </si>
  <si>
    <t>Östra Furubacken</t>
  </si>
  <si>
    <t>Trafik</t>
  </si>
  <si>
    <t>Härlunda</t>
  </si>
  <si>
    <t>Karstorp</t>
  </si>
  <si>
    <t>Lilla Höberg</t>
  </si>
  <si>
    <t>Stacketorp</t>
  </si>
  <si>
    <t>Stora Holmen/Wass</t>
  </si>
  <si>
    <t>LHF</t>
  </si>
  <si>
    <t>Blombacka</t>
  </si>
  <si>
    <t>Ekgården</t>
  </si>
  <si>
    <t>Lilla listan</t>
  </si>
  <si>
    <t>Vinköl</t>
  </si>
  <si>
    <t>Byalaget</t>
  </si>
  <si>
    <t>Fallvilt</t>
  </si>
  <si>
    <t>Glättestorp</t>
  </si>
  <si>
    <t>Botorp</t>
  </si>
  <si>
    <t>Trestena</t>
  </si>
  <si>
    <t>Kålltorp</t>
  </si>
  <si>
    <t>Arvidstorp</t>
  </si>
  <si>
    <t>Mann Ljungqvist</t>
  </si>
  <si>
    <t>Björnölaget</t>
  </si>
  <si>
    <t>Västra Furubacken</t>
  </si>
  <si>
    <t>Bränningeberg</t>
  </si>
  <si>
    <t>Observerade älgar</t>
  </si>
  <si>
    <t>Observerade rovdjur</t>
  </si>
  <si>
    <t>Kalvlös ko eller kviga</t>
  </si>
  <si>
    <t>Ko med 1 kalv</t>
  </si>
  <si>
    <t>Ko med 2 kalvar</t>
  </si>
  <si>
    <t>Ensam kalv</t>
  </si>
  <si>
    <t>Ej konst. ålder eller kön</t>
  </si>
  <si>
    <t>Kronhind</t>
  </si>
  <si>
    <t>Kronkalv</t>
  </si>
  <si>
    <t>Vildsvin</t>
  </si>
  <si>
    <t>Lodjur</t>
  </si>
  <si>
    <t>Lodjursunge</t>
  </si>
  <si>
    <t>Varg</t>
  </si>
  <si>
    <t>Vargunge</t>
  </si>
  <si>
    <t>Vuxna</t>
  </si>
  <si>
    <t>Antal vuxna</t>
  </si>
  <si>
    <t>Antal tjur</t>
  </si>
  <si>
    <t>Antal ko/kviga</t>
  </si>
  <si>
    <t>Antal kalv</t>
  </si>
  <si>
    <t>Totalt</t>
  </si>
  <si>
    <t>Andel tjur</t>
  </si>
  <si>
    <t>Kalv/ko</t>
  </si>
  <si>
    <t>Tim/älg</t>
  </si>
  <si>
    <t>Rovdjur</t>
  </si>
  <si>
    <t>Br Svensson</t>
  </si>
  <si>
    <t>Bredäng</t>
  </si>
  <si>
    <t>Enebacken</t>
  </si>
  <si>
    <t>Knapegården</t>
  </si>
  <si>
    <t>Kvarnslätten</t>
  </si>
  <si>
    <t>L Svensson</t>
  </si>
  <si>
    <t>Lustig</t>
  </si>
  <si>
    <t>Simmatorp</t>
  </si>
  <si>
    <t>Skrelunda</t>
  </si>
  <si>
    <t>Staffanshagen</t>
  </si>
  <si>
    <t>T Svensson</t>
  </si>
  <si>
    <t>Tomas Jonsson</t>
  </si>
  <si>
    <t>Torparlaget</t>
  </si>
  <si>
    <t>Östtomten</t>
  </si>
  <si>
    <t>Öttum Wennerdahl</t>
  </si>
  <si>
    <t>Därav skjutna älgar</t>
  </si>
  <si>
    <t>Tjurkalv</t>
  </si>
  <si>
    <t>Kvigkalv</t>
  </si>
  <si>
    <t>Observerade kronhjortar</t>
  </si>
  <si>
    <t>Ekenäs</t>
  </si>
  <si>
    <t>England</t>
  </si>
  <si>
    <t>Lillegården</t>
  </si>
  <si>
    <t>Sörskogen</t>
  </si>
  <si>
    <t>Ödängen</t>
  </si>
  <si>
    <t>Dag 1</t>
  </si>
  <si>
    <t>Dag 2</t>
  </si>
  <si>
    <t>Dag 3</t>
  </si>
  <si>
    <t>Dag 4</t>
  </si>
  <si>
    <t>Dag 5</t>
  </si>
  <si>
    <t>Dag 6</t>
  </si>
  <si>
    <t>Dag 7</t>
  </si>
  <si>
    <t>Antal dagar</t>
  </si>
  <si>
    <t>Lilla Holmen</t>
  </si>
  <si>
    <t>Stora Holmen</t>
  </si>
  <si>
    <t>Ekås</t>
  </si>
  <si>
    <t>Västtomten</t>
  </si>
  <si>
    <t>Jägare (antal)</t>
  </si>
  <si>
    <t>Timmar (antal)</t>
  </si>
  <si>
    <t>Jakt-timmar</t>
  </si>
  <si>
    <t>Lagsumma</t>
  </si>
  <si>
    <t>Stenum reserv 1</t>
  </si>
  <si>
    <t>Stenum reserv 2</t>
  </si>
  <si>
    <t>Norra Vånga reserv 1</t>
  </si>
  <si>
    <t>Norra Vånga reserv 2</t>
  </si>
  <si>
    <t>MVG reserv 1</t>
  </si>
  <si>
    <t>MVG reserv 2</t>
  </si>
  <si>
    <t>HVK reserv 1</t>
  </si>
  <si>
    <t>HVK reserv 2</t>
  </si>
  <si>
    <t>SUMMA</t>
  </si>
  <si>
    <t>Dovhjort</t>
  </si>
  <si>
    <t>Därav skjutna hjortar</t>
  </si>
  <si>
    <t>Övrigt</t>
  </si>
  <si>
    <t>Spets</t>
  </si>
  <si>
    <t>Mellanhjort 4-10 taggar</t>
  </si>
  <si>
    <t>Kapital med krona 11+</t>
  </si>
  <si>
    <t>Datum</t>
  </si>
  <si>
    <t>Vilt som jagades</t>
  </si>
  <si>
    <t>Jakt-dagens längd (tim)</t>
  </si>
  <si>
    <t>Wass</t>
  </si>
  <si>
    <t>Jonsson-Gidstedt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</si>
</sst>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name val="Calibri"/>
      <family val="2"/>
      <scheme val="minor"/>
    </font>
    <font>
      <i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lightUp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Up">
        <bgColor theme="6" tint="0.79998168889431442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4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 applyAlignment="1">
      <alignment wrapText="1"/>
    </xf>
    <xf numFmtId="0" fontId="3" fillId="0" borderId="1" xfId="0" applyFont="1" applyBorder="1"/>
    <xf numFmtId="0" fontId="6" fillId="0" borderId="0" xfId="0" applyFont="1"/>
    <xf numFmtId="3" fontId="6" fillId="5" borderId="1" xfId="0" applyNumberFormat="1" applyFont="1" applyFill="1" applyBorder="1"/>
    <xf numFmtId="3" fontId="3" fillId="5" borderId="1" xfId="0" applyNumberFormat="1" applyFont="1" applyFill="1" applyBorder="1"/>
    <xf numFmtId="3" fontId="6" fillId="0" borderId="1" xfId="0" applyNumberFormat="1" applyFont="1" applyBorder="1"/>
    <xf numFmtId="0" fontId="3" fillId="0" borderId="15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1" xfId="0" applyFont="1" applyBorder="1"/>
    <xf numFmtId="0" fontId="4" fillId="3" borderId="8" xfId="0" applyFont="1" applyFill="1" applyBorder="1" applyAlignment="1">
      <alignment horizontal="center" textRotation="90" wrapText="1"/>
    </xf>
    <xf numFmtId="0" fontId="4" fillId="4" borderId="8" xfId="0" applyFont="1" applyFill="1" applyBorder="1" applyAlignment="1">
      <alignment horizontal="center" textRotation="90" wrapText="1"/>
    </xf>
    <xf numFmtId="0" fontId="0" fillId="2" borderId="8" xfId="0" applyFill="1" applyBorder="1" applyAlignment="1">
      <alignment horizontal="center" textRotation="90" wrapText="1"/>
    </xf>
    <xf numFmtId="3" fontId="6" fillId="5" borderId="9" xfId="0" applyNumberFormat="1" applyFont="1" applyFill="1" applyBorder="1"/>
    <xf numFmtId="3" fontId="6" fillId="0" borderId="9" xfId="0" applyNumberFormat="1" applyFont="1" applyBorder="1"/>
    <xf numFmtId="3" fontId="6" fillId="5" borderId="23" xfId="0" applyNumberFormat="1" applyFont="1" applyFill="1" applyBorder="1"/>
    <xf numFmtId="3" fontId="6" fillId="0" borderId="23" xfId="0" applyNumberFormat="1" applyFont="1" applyBorder="1"/>
    <xf numFmtId="3" fontId="6" fillId="5" borderId="8" xfId="0" applyNumberFormat="1" applyFont="1" applyFill="1" applyBorder="1"/>
    <xf numFmtId="3" fontId="6" fillId="0" borderId="8" xfId="0" applyNumberFormat="1" applyFont="1" applyBorder="1"/>
    <xf numFmtId="0" fontId="8" fillId="0" borderId="20" xfId="0" applyFont="1" applyBorder="1"/>
    <xf numFmtId="3" fontId="8" fillId="0" borderId="13" xfId="0" applyNumberFormat="1" applyFont="1" applyBorder="1"/>
    <xf numFmtId="0" fontId="8" fillId="0" borderId="13" xfId="0" applyFont="1" applyBorder="1"/>
    <xf numFmtId="0" fontId="4" fillId="7" borderId="17" xfId="0" applyFont="1" applyFill="1" applyBorder="1" applyAlignment="1">
      <alignment horizontal="center" textRotation="90" wrapText="1"/>
    </xf>
    <xf numFmtId="0" fontId="4" fillId="7" borderId="8" xfId="0" applyFont="1" applyFill="1" applyBorder="1" applyAlignment="1">
      <alignment horizontal="center" textRotation="90" wrapText="1"/>
    </xf>
    <xf numFmtId="0" fontId="8" fillId="7" borderId="7" xfId="0" applyFont="1" applyFill="1" applyBorder="1"/>
    <xf numFmtId="0" fontId="8" fillId="7" borderId="13" xfId="0" applyFont="1" applyFill="1" applyBorder="1"/>
    <xf numFmtId="0" fontId="4" fillId="7" borderId="7" xfId="0" applyFont="1" applyFill="1" applyBorder="1"/>
    <xf numFmtId="0" fontId="4" fillId="8" borderId="7" xfId="0" applyFont="1" applyFill="1" applyBorder="1"/>
    <xf numFmtId="0" fontId="4" fillId="7" borderId="10" xfId="0" applyFont="1" applyFill="1" applyBorder="1"/>
    <xf numFmtId="0" fontId="4" fillId="8" borderId="8" xfId="0" applyFont="1" applyFill="1" applyBorder="1"/>
    <xf numFmtId="0" fontId="4" fillId="7" borderId="8" xfId="0" applyFont="1" applyFill="1" applyBorder="1"/>
    <xf numFmtId="0" fontId="4" fillId="8" borderId="12" xfId="0" applyFont="1" applyFill="1" applyBorder="1"/>
    <xf numFmtId="0" fontId="8" fillId="3" borderId="13" xfId="0" applyFont="1" applyFill="1" applyBorder="1"/>
    <xf numFmtId="0" fontId="4" fillId="9" borderId="8" xfId="0" applyFont="1" applyFill="1" applyBorder="1" applyAlignment="1">
      <alignment horizontal="center" textRotation="90" wrapText="1"/>
    </xf>
    <xf numFmtId="0" fontId="8" fillId="9" borderId="13" xfId="0" applyFont="1" applyFill="1" applyBorder="1"/>
    <xf numFmtId="0" fontId="8" fillId="4" borderId="13" xfId="0" applyFont="1" applyFill="1" applyBorder="1"/>
    <xf numFmtId="0" fontId="8" fillId="2" borderId="13" xfId="0" applyFont="1" applyFill="1" applyBorder="1"/>
    <xf numFmtId="0" fontId="0" fillId="10" borderId="12" xfId="0" applyFill="1" applyBorder="1" applyAlignment="1">
      <alignment horizontal="center" textRotation="90" wrapText="1"/>
    </xf>
    <xf numFmtId="0" fontId="8" fillId="10" borderId="14" xfId="0" applyFont="1" applyFill="1" applyBorder="1"/>
    <xf numFmtId="0" fontId="8" fillId="0" borderId="15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8" borderId="7" xfId="0" applyFont="1" applyFill="1" applyBorder="1"/>
    <xf numFmtId="0" fontId="8" fillId="7" borderId="10" xfId="0" applyFont="1" applyFill="1" applyBorder="1"/>
    <xf numFmtId="0" fontId="8" fillId="8" borderId="8" xfId="0" applyFont="1" applyFill="1" applyBorder="1"/>
    <xf numFmtId="0" fontId="8" fillId="7" borderId="8" xfId="0" applyFont="1" applyFill="1" applyBorder="1"/>
    <xf numFmtId="0" fontId="8" fillId="8" borderId="12" xfId="0" applyFont="1" applyFill="1" applyBorder="1"/>
    <xf numFmtId="3" fontId="3" fillId="0" borderId="1" xfId="0" applyNumberFormat="1" applyFont="1" applyBorder="1"/>
    <xf numFmtId="3" fontId="3" fillId="0" borderId="8" xfId="0" applyNumberFormat="1" applyFont="1" applyBorder="1"/>
    <xf numFmtId="0" fontId="3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 indent="1"/>
    </xf>
    <xf numFmtId="0" fontId="6" fillId="0" borderId="21" xfId="0" applyFont="1" applyBorder="1" applyAlignment="1">
      <alignment horizontal="left" indent="1"/>
    </xf>
    <xf numFmtId="0" fontId="6" fillId="0" borderId="26" xfId="0" applyFont="1" applyBorder="1" applyAlignment="1">
      <alignment horizontal="left" indent="1"/>
    </xf>
    <xf numFmtId="0" fontId="6" fillId="0" borderId="17" xfId="0" applyFont="1" applyBorder="1" applyAlignment="1">
      <alignment horizontal="left" indent="1"/>
    </xf>
    <xf numFmtId="0" fontId="3" fillId="0" borderId="21" xfId="0" applyFont="1" applyBorder="1" applyAlignment="1">
      <alignment horizontal="left"/>
    </xf>
    <xf numFmtId="3" fontId="3" fillId="5" borderId="23" xfId="0" applyNumberFormat="1" applyFont="1" applyFill="1" applyBorder="1"/>
    <xf numFmtId="0" fontId="3" fillId="0" borderId="23" xfId="0" applyFont="1" applyBorder="1"/>
    <xf numFmtId="0" fontId="3" fillId="0" borderId="22" xfId="0" applyFont="1" applyBorder="1"/>
    <xf numFmtId="0" fontId="4" fillId="0" borderId="31" xfId="0" applyFont="1" applyBorder="1"/>
    <xf numFmtId="0" fontId="4" fillId="0" borderId="31" xfId="0" applyFont="1" applyBorder="1" applyAlignment="1">
      <alignment wrapText="1"/>
    </xf>
    <xf numFmtId="3" fontId="3" fillId="0" borderId="23" xfId="0" applyNumberFormat="1" applyFont="1" applyBorder="1"/>
    <xf numFmtId="0" fontId="3" fillId="0" borderId="15" xfId="0" applyFont="1" applyBorder="1"/>
    <xf numFmtId="3" fontId="3" fillId="0" borderId="7" xfId="0" applyNumberFormat="1" applyFont="1" applyBorder="1"/>
    <xf numFmtId="0" fontId="4" fillId="0" borderId="7" xfId="0" applyFont="1" applyBorder="1"/>
    <xf numFmtId="0" fontId="3" fillId="0" borderId="16" xfId="0" applyFont="1" applyBorder="1"/>
    <xf numFmtId="0" fontId="3" fillId="0" borderId="17" xfId="0" applyFont="1" applyBorder="1"/>
    <xf numFmtId="0" fontId="4" fillId="0" borderId="8" xfId="0" applyFont="1" applyBorder="1"/>
    <xf numFmtId="0" fontId="4" fillId="7" borderId="1" xfId="0" applyFont="1" applyFill="1" applyBorder="1"/>
    <xf numFmtId="0" fontId="4" fillId="3" borderId="7" xfId="0" applyFont="1" applyFill="1" applyBorder="1"/>
    <xf numFmtId="0" fontId="4" fillId="3" borderId="1" xfId="0" applyFont="1" applyFill="1" applyBorder="1"/>
    <xf numFmtId="0" fontId="4" fillId="3" borderId="8" xfId="0" applyFont="1" applyFill="1" applyBorder="1"/>
    <xf numFmtId="0" fontId="4" fillId="9" borderId="7" xfId="0" applyFont="1" applyFill="1" applyBorder="1"/>
    <xf numFmtId="0" fontId="4" fillId="9" borderId="1" xfId="0" applyFont="1" applyFill="1" applyBorder="1"/>
    <xf numFmtId="0" fontId="4" fillId="9" borderId="8" xfId="0" applyFont="1" applyFill="1" applyBorder="1"/>
    <xf numFmtId="0" fontId="4" fillId="4" borderId="7" xfId="0" applyFont="1" applyFill="1" applyBorder="1"/>
    <xf numFmtId="0" fontId="4" fillId="4" borderId="1" xfId="0" applyFont="1" applyFill="1" applyBorder="1"/>
    <xf numFmtId="0" fontId="4" fillId="4" borderId="8" xfId="0" applyFont="1" applyFill="1" applyBorder="1"/>
    <xf numFmtId="0" fontId="4" fillId="2" borderId="7" xfId="0" applyFont="1" applyFill="1" applyBorder="1"/>
    <xf numFmtId="0" fontId="4" fillId="2" borderId="1" xfId="0" applyFont="1" applyFill="1" applyBorder="1"/>
    <xf numFmtId="0" fontId="4" fillId="2" borderId="8" xfId="0" applyFont="1" applyFill="1" applyBorder="1"/>
    <xf numFmtId="0" fontId="4" fillId="10" borderId="10" xfId="0" applyFont="1" applyFill="1" applyBorder="1"/>
    <xf numFmtId="0" fontId="4" fillId="10" borderId="11" xfId="0" applyFont="1" applyFill="1" applyBorder="1"/>
    <xf numFmtId="0" fontId="4" fillId="10" borderId="12" xfId="0" applyFont="1" applyFill="1" applyBorder="1"/>
    <xf numFmtId="0" fontId="3" fillId="6" borderId="16" xfId="0" applyFont="1" applyFill="1" applyBorder="1" applyAlignment="1" applyProtection="1">
      <alignment horizontal="left"/>
      <protection locked="0"/>
    </xf>
    <xf numFmtId="0" fontId="6" fillId="6" borderId="23" xfId="0" applyFont="1" applyFill="1" applyBorder="1" applyAlignment="1" applyProtection="1">
      <alignment wrapText="1"/>
      <protection locked="0"/>
    </xf>
    <xf numFmtId="0" fontId="6" fillId="6" borderId="1" xfId="0" applyFont="1" applyFill="1" applyBorder="1" applyAlignment="1" applyProtection="1">
      <alignment wrapText="1"/>
      <protection locked="0"/>
    </xf>
    <xf numFmtId="0" fontId="6" fillId="6" borderId="9" xfId="0" applyFont="1" applyFill="1" applyBorder="1" applyAlignment="1" applyProtection="1">
      <alignment wrapText="1"/>
      <protection locked="0"/>
    </xf>
    <xf numFmtId="0" fontId="6" fillId="6" borderId="1" xfId="0" applyFont="1" applyFill="1" applyBorder="1" applyProtection="1">
      <protection locked="0"/>
    </xf>
    <xf numFmtId="0" fontId="7" fillId="6" borderId="1" xfId="0" applyFont="1" applyFill="1" applyBorder="1" applyProtection="1">
      <protection locked="0"/>
    </xf>
    <xf numFmtId="0" fontId="7" fillId="6" borderId="11" xfId="0" applyFont="1" applyFill="1" applyBorder="1" applyProtection="1">
      <protection locked="0"/>
    </xf>
    <xf numFmtId="0" fontId="6" fillId="6" borderId="23" xfId="0" applyFont="1" applyFill="1" applyBorder="1" applyProtection="1">
      <protection locked="0"/>
    </xf>
    <xf numFmtId="0" fontId="7" fillId="6" borderId="23" xfId="0" applyFont="1" applyFill="1" applyBorder="1" applyProtection="1">
      <protection locked="0"/>
    </xf>
    <xf numFmtId="0" fontId="7" fillId="6" borderId="22" xfId="0" applyFont="1" applyFill="1" applyBorder="1" applyProtection="1">
      <protection locked="0"/>
    </xf>
    <xf numFmtId="0" fontId="6" fillId="6" borderId="9" xfId="0" applyFont="1" applyFill="1" applyBorder="1" applyProtection="1">
      <protection locked="0"/>
    </xf>
    <xf numFmtId="0" fontId="7" fillId="6" borderId="9" xfId="0" applyFont="1" applyFill="1" applyBorder="1" applyProtection="1">
      <protection locked="0"/>
    </xf>
    <xf numFmtId="0" fontId="7" fillId="6" borderId="27" xfId="0" applyFont="1" applyFill="1" applyBorder="1" applyProtection="1">
      <protection locked="0"/>
    </xf>
    <xf numFmtId="0" fontId="6" fillId="6" borderId="8" xfId="0" applyFont="1" applyFill="1" applyBorder="1" applyProtection="1">
      <protection locked="0"/>
    </xf>
    <xf numFmtId="0" fontId="7" fillId="6" borderId="8" xfId="0" applyFont="1" applyFill="1" applyBorder="1" applyProtection="1">
      <protection locked="0"/>
    </xf>
    <xf numFmtId="0" fontId="7" fillId="6" borderId="12" xfId="0" applyFont="1" applyFill="1" applyBorder="1" applyProtection="1">
      <protection locked="0"/>
    </xf>
    <xf numFmtId="0" fontId="6" fillId="6" borderId="8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9" fontId="4" fillId="0" borderId="10" xfId="1" applyFont="1" applyBorder="1" applyAlignment="1">
      <alignment horizontal="right"/>
    </xf>
    <xf numFmtId="2" fontId="4" fillId="0" borderId="11" xfId="0" applyNumberFormat="1" applyFont="1" applyBorder="1" applyAlignment="1">
      <alignment horizontal="right"/>
    </xf>
    <xf numFmtId="0" fontId="3" fillId="0" borderId="29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3" fillId="0" borderId="30" xfId="0" applyFont="1" applyBorder="1"/>
    <xf numFmtId="0" fontId="3" fillId="0" borderId="5" xfId="0" applyFont="1" applyBorder="1"/>
    <xf numFmtId="0" fontId="3" fillId="0" borderId="21" xfId="0" applyFont="1" applyBorder="1"/>
    <xf numFmtId="0" fontId="6" fillId="6" borderId="16" xfId="0" applyFont="1" applyFill="1" applyBorder="1" applyProtection="1">
      <protection locked="0"/>
    </xf>
    <xf numFmtId="0" fontId="6" fillId="6" borderId="11" xfId="0" applyFont="1" applyFill="1" applyBorder="1" applyProtection="1">
      <protection locked="0"/>
    </xf>
    <xf numFmtId="0" fontId="6" fillId="6" borderId="21" xfId="0" applyFont="1" applyFill="1" applyBorder="1" applyProtection="1">
      <protection locked="0"/>
    </xf>
    <xf numFmtId="0" fontId="6" fillId="6" borderId="22" xfId="0" applyFont="1" applyFill="1" applyBorder="1" applyProtection="1">
      <protection locked="0"/>
    </xf>
    <xf numFmtId="0" fontId="6" fillId="6" borderId="17" xfId="0" applyFont="1" applyFill="1" applyBorder="1" applyProtection="1">
      <protection locked="0"/>
    </xf>
    <xf numFmtId="0" fontId="6" fillId="6" borderId="12" xfId="0" applyFont="1" applyFill="1" applyBorder="1" applyProtection="1">
      <protection locked="0"/>
    </xf>
    <xf numFmtId="0" fontId="8" fillId="0" borderId="28" xfId="0" applyFont="1" applyBorder="1"/>
    <xf numFmtId="0" fontId="4" fillId="3" borderId="12" xfId="0" applyFont="1" applyFill="1" applyBorder="1" applyAlignment="1">
      <alignment horizontal="center" textRotation="90" wrapText="1"/>
    </xf>
    <xf numFmtId="0" fontId="6" fillId="6" borderId="26" xfId="0" applyFont="1" applyFill="1" applyBorder="1" applyProtection="1">
      <protection locked="0"/>
    </xf>
    <xf numFmtId="0" fontId="6" fillId="6" borderId="27" xfId="0" applyFont="1" applyFill="1" applyBorder="1" applyProtection="1">
      <protection locked="0"/>
    </xf>
    <xf numFmtId="0" fontId="8" fillId="7" borderId="20" xfId="0" applyFont="1" applyFill="1" applyBorder="1"/>
    <xf numFmtId="0" fontId="8" fillId="3" borderId="14" xfId="0" applyFont="1" applyFill="1" applyBorder="1"/>
    <xf numFmtId="0" fontId="4" fillId="9" borderId="17" xfId="0" applyFont="1" applyFill="1" applyBorder="1" applyAlignment="1">
      <alignment horizontal="center" textRotation="90" wrapText="1"/>
    </xf>
    <xf numFmtId="0" fontId="8" fillId="9" borderId="20" xfId="0" applyFont="1" applyFill="1" applyBorder="1"/>
    <xf numFmtId="0" fontId="7" fillId="6" borderId="5" xfId="0" applyFont="1" applyFill="1" applyBorder="1" applyProtection="1">
      <protection locked="0"/>
    </xf>
    <xf numFmtId="0" fontId="7" fillId="6" borderId="30" xfId="0" applyFont="1" applyFill="1" applyBorder="1" applyProtection="1">
      <protection locked="0"/>
    </xf>
    <xf numFmtId="0" fontId="7" fillId="6" borderId="34" xfId="0" applyFont="1" applyFill="1" applyBorder="1" applyProtection="1">
      <protection locked="0"/>
    </xf>
    <xf numFmtId="0" fontId="8" fillId="2" borderId="19" xfId="0" applyFont="1" applyFill="1" applyBorder="1"/>
    <xf numFmtId="0" fontId="4" fillId="4" borderId="12" xfId="0" applyFont="1" applyFill="1" applyBorder="1" applyAlignment="1">
      <alignment horizontal="center" textRotation="90" wrapText="1"/>
    </xf>
    <xf numFmtId="0" fontId="8" fillId="4" borderId="14" xfId="0" applyFont="1" applyFill="1" applyBorder="1"/>
    <xf numFmtId="0" fontId="2" fillId="10" borderId="25" xfId="0" applyFont="1" applyFill="1" applyBorder="1" applyAlignment="1">
      <alignment horizontal="center" textRotation="90" wrapText="1"/>
    </xf>
    <xf numFmtId="0" fontId="0" fillId="2" borderId="17" xfId="0" applyFill="1" applyBorder="1" applyAlignment="1">
      <alignment horizontal="center" textRotation="90" wrapText="1"/>
    </xf>
    <xf numFmtId="0" fontId="0" fillId="2" borderId="12" xfId="0" applyFill="1" applyBorder="1" applyAlignment="1">
      <alignment horizontal="center" textRotation="90" wrapText="1"/>
    </xf>
    <xf numFmtId="0" fontId="7" fillId="6" borderId="16" xfId="0" applyFont="1" applyFill="1" applyBorder="1" applyProtection="1">
      <protection locked="0"/>
    </xf>
    <xf numFmtId="0" fontId="7" fillId="6" borderId="21" xfId="0" applyFont="1" applyFill="1" applyBorder="1" applyProtection="1">
      <protection locked="0"/>
    </xf>
    <xf numFmtId="0" fontId="7" fillId="6" borderId="26" xfId="0" applyFont="1" applyFill="1" applyBorder="1" applyProtection="1">
      <protection locked="0"/>
    </xf>
    <xf numFmtId="0" fontId="8" fillId="2" borderId="20" xfId="0" applyFont="1" applyFill="1" applyBorder="1"/>
    <xf numFmtId="0" fontId="8" fillId="2" borderId="14" xfId="0" applyFont="1" applyFill="1" applyBorder="1"/>
    <xf numFmtId="0" fontId="6" fillId="0" borderId="6" xfId="0" applyFont="1" applyBorder="1" applyAlignment="1">
      <alignment wrapText="1"/>
    </xf>
    <xf numFmtId="0" fontId="7" fillId="6" borderId="25" xfId="0" applyFont="1" applyFill="1" applyBorder="1" applyProtection="1">
      <protection locked="0"/>
    </xf>
    <xf numFmtId="0" fontId="7" fillId="6" borderId="17" xfId="0" applyFont="1" applyFill="1" applyBorder="1" applyProtection="1">
      <protection locked="0"/>
    </xf>
    <xf numFmtId="0" fontId="4" fillId="0" borderId="3" xfId="0" applyFont="1" applyBorder="1"/>
    <xf numFmtId="0" fontId="4" fillId="0" borderId="2" xfId="0" applyFont="1" applyBorder="1"/>
    <xf numFmtId="0" fontId="4" fillId="0" borderId="6" xfId="0" applyFont="1" applyBorder="1"/>
    <xf numFmtId="0" fontId="4" fillId="7" borderId="15" xfId="0" applyFont="1" applyFill="1" applyBorder="1"/>
    <xf numFmtId="0" fontId="4" fillId="3" borderId="10" xfId="0" applyFont="1" applyFill="1" applyBorder="1"/>
    <xf numFmtId="0" fontId="4" fillId="7" borderId="16" xfId="0" applyFont="1" applyFill="1" applyBorder="1"/>
    <xf numFmtId="0" fontId="4" fillId="3" borderId="11" xfId="0" applyFont="1" applyFill="1" applyBorder="1"/>
    <xf numFmtId="0" fontId="4" fillId="7" borderId="17" xfId="0" applyFont="1" applyFill="1" applyBorder="1"/>
    <xf numFmtId="0" fontId="4" fillId="3" borderId="12" xfId="0" applyFont="1" applyFill="1" applyBorder="1"/>
    <xf numFmtId="0" fontId="4" fillId="9" borderId="15" xfId="0" applyFont="1" applyFill="1" applyBorder="1"/>
    <xf numFmtId="0" fontId="4" fillId="4" borderId="10" xfId="0" applyFont="1" applyFill="1" applyBorder="1"/>
    <xf numFmtId="0" fontId="4" fillId="9" borderId="16" xfId="0" applyFont="1" applyFill="1" applyBorder="1"/>
    <xf numFmtId="0" fontId="4" fillId="4" borderId="11" xfId="0" applyFont="1" applyFill="1" applyBorder="1"/>
    <xf numFmtId="0" fontId="4" fillId="9" borderId="17" xfId="0" applyFont="1" applyFill="1" applyBorder="1"/>
    <xf numFmtId="0" fontId="4" fillId="4" borderId="12" xfId="0" applyFont="1" applyFill="1" applyBorder="1"/>
    <xf numFmtId="0" fontId="4" fillId="10" borderId="24" xfId="0" applyFont="1" applyFill="1" applyBorder="1"/>
    <xf numFmtId="0" fontId="4" fillId="10" borderId="5" xfId="0" applyFont="1" applyFill="1" applyBorder="1"/>
    <xf numFmtId="0" fontId="4" fillId="10" borderId="25" xfId="0" applyFont="1" applyFill="1" applyBorder="1"/>
    <xf numFmtId="0" fontId="8" fillId="10" borderId="19" xfId="0" applyFont="1" applyFill="1" applyBorder="1"/>
    <xf numFmtId="0" fontId="4" fillId="2" borderId="15" xfId="0" applyFont="1" applyFill="1" applyBorder="1"/>
    <xf numFmtId="0" fontId="4" fillId="2" borderId="10" xfId="0" applyFont="1" applyFill="1" applyBorder="1"/>
    <xf numFmtId="0" fontId="4" fillId="2" borderId="16" xfId="0" applyFont="1" applyFill="1" applyBorder="1"/>
    <xf numFmtId="0" fontId="4" fillId="2" borderId="11" xfId="0" applyFont="1" applyFill="1" applyBorder="1"/>
    <xf numFmtId="0" fontId="4" fillId="2" borderId="17" xfId="0" applyFont="1" applyFill="1" applyBorder="1"/>
    <xf numFmtId="0" fontId="4" fillId="2" borderId="12" xfId="0" applyFont="1" applyFill="1" applyBorder="1"/>
    <xf numFmtId="0" fontId="3" fillId="0" borderId="29" xfId="0" applyFont="1" applyBorder="1"/>
    <xf numFmtId="0" fontId="3" fillId="0" borderId="2" xfId="0" applyFont="1" applyBorder="1"/>
    <xf numFmtId="16" fontId="6" fillId="6" borderId="1" xfId="0" applyNumberFormat="1" applyFont="1" applyFill="1" applyBorder="1" applyAlignment="1" applyProtection="1">
      <alignment wrapText="1"/>
      <protection locked="0"/>
    </xf>
    <xf numFmtId="0" fontId="4" fillId="3" borderId="25" xfId="0" applyFont="1" applyFill="1" applyBorder="1" applyAlignment="1">
      <alignment horizontal="center" textRotation="90" wrapText="1"/>
    </xf>
    <xf numFmtId="0" fontId="6" fillId="6" borderId="5" xfId="0" applyFont="1" applyFill="1" applyBorder="1" applyProtection="1">
      <protection locked="0"/>
    </xf>
    <xf numFmtId="0" fontId="6" fillId="6" borderId="34" xfId="0" applyFont="1" applyFill="1" applyBorder="1" applyProtection="1">
      <protection locked="0"/>
    </xf>
    <xf numFmtId="0" fontId="8" fillId="3" borderId="19" xfId="0" applyFont="1" applyFill="1" applyBorder="1"/>
    <xf numFmtId="0" fontId="4" fillId="7" borderId="12" xfId="0" applyFont="1" applyFill="1" applyBorder="1" applyAlignment="1">
      <alignment horizontal="center" textRotation="90" wrapText="1"/>
    </xf>
    <xf numFmtId="0" fontId="8" fillId="7" borderId="14" xfId="0" applyFont="1" applyFill="1" applyBorder="1"/>
    <xf numFmtId="0" fontId="4" fillId="4" borderId="25" xfId="0" applyFont="1" applyFill="1" applyBorder="1" applyAlignment="1">
      <alignment horizontal="center" textRotation="90" wrapText="1"/>
    </xf>
    <xf numFmtId="0" fontId="8" fillId="4" borderId="19" xfId="0" applyFont="1" applyFill="1" applyBorder="1"/>
    <xf numFmtId="0" fontId="4" fillId="9" borderId="12" xfId="0" applyFont="1" applyFill="1" applyBorder="1" applyAlignment="1">
      <alignment horizontal="center" textRotation="90" wrapText="1"/>
    </xf>
    <xf numFmtId="0" fontId="8" fillId="9" borderId="14" xfId="0" applyFont="1" applyFill="1" applyBorder="1"/>
    <xf numFmtId="0" fontId="8" fillId="7" borderId="15" xfId="0" applyFont="1" applyFill="1" applyBorder="1"/>
    <xf numFmtId="0" fontId="8" fillId="8" borderId="17" xfId="0" applyFont="1" applyFill="1" applyBorder="1"/>
    <xf numFmtId="0" fontId="4" fillId="7" borderId="6" xfId="0" applyFont="1" applyFill="1" applyBorder="1" applyAlignment="1">
      <alignment horizontal="center" textRotation="90" wrapText="1"/>
    </xf>
    <xf numFmtId="0" fontId="6" fillId="6" borderId="2" xfId="0" applyFont="1" applyFill="1" applyBorder="1" applyProtection="1">
      <protection locked="0"/>
    </xf>
    <xf numFmtId="0" fontId="6" fillId="6" borderId="29" xfId="0" applyFont="1" applyFill="1" applyBorder="1" applyProtection="1">
      <protection locked="0"/>
    </xf>
    <xf numFmtId="0" fontId="6" fillId="6" borderId="33" xfId="0" applyFont="1" applyFill="1" applyBorder="1" applyProtection="1">
      <protection locked="0"/>
    </xf>
    <xf numFmtId="0" fontId="8" fillId="7" borderId="28" xfId="0" applyFont="1" applyFill="1" applyBorder="1"/>
    <xf numFmtId="0" fontId="4" fillId="9" borderId="6" xfId="0" applyFont="1" applyFill="1" applyBorder="1" applyAlignment="1">
      <alignment horizontal="center" textRotation="90" wrapText="1"/>
    </xf>
    <xf numFmtId="0" fontId="8" fillId="9" borderId="28" xfId="0" applyFont="1" applyFill="1" applyBorder="1"/>
    <xf numFmtId="0" fontId="4" fillId="3" borderId="17" xfId="0" applyFont="1" applyFill="1" applyBorder="1" applyAlignment="1">
      <alignment horizontal="center" textRotation="90" wrapText="1"/>
    </xf>
    <xf numFmtId="0" fontId="8" fillId="3" borderId="20" xfId="0" applyFont="1" applyFill="1" applyBorder="1"/>
    <xf numFmtId="0" fontId="4" fillId="4" borderId="17" xfId="0" applyFont="1" applyFill="1" applyBorder="1" applyAlignment="1">
      <alignment horizontal="center" textRotation="90" wrapText="1"/>
    </xf>
    <xf numFmtId="0" fontId="8" fillId="4" borderId="20" xfId="0" applyFont="1" applyFill="1" applyBorder="1"/>
    <xf numFmtId="0" fontId="6" fillId="6" borderId="6" xfId="0" applyFont="1" applyFill="1" applyBorder="1" applyProtection="1">
      <protection locked="0"/>
    </xf>
    <xf numFmtId="0" fontId="3" fillId="10" borderId="4" xfId="0" applyFont="1" applyFill="1" applyBorder="1" applyAlignment="1">
      <alignment horizontal="center"/>
    </xf>
    <xf numFmtId="0" fontId="3" fillId="10" borderId="32" xfId="0" applyFont="1" applyFill="1" applyBorder="1" applyAlignment="1">
      <alignment horizontal="center"/>
    </xf>
    <xf numFmtId="3" fontId="9" fillId="5" borderId="28" xfId="0" applyNumberFormat="1" applyFont="1" applyFill="1" applyBorder="1" applyAlignment="1">
      <alignment horizontal="center"/>
    </xf>
    <xf numFmtId="3" fontId="9" fillId="5" borderId="19" xfId="0" applyNumberFormat="1" applyFont="1" applyFill="1" applyBorder="1" applyAlignment="1">
      <alignment horizontal="center"/>
    </xf>
    <xf numFmtId="3" fontId="4" fillId="5" borderId="6" xfId="0" applyNumberFormat="1" applyFont="1" applyFill="1" applyBorder="1" applyAlignment="1">
      <alignment horizontal="center"/>
    </xf>
    <xf numFmtId="3" fontId="4" fillId="5" borderId="25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4" fillId="5" borderId="5" xfId="0" applyNumberFormat="1" applyFont="1" applyFill="1" applyBorder="1" applyAlignment="1">
      <alignment horizontal="center"/>
    </xf>
    <xf numFmtId="0" fontId="3" fillId="7" borderId="18" xfId="0" quotePrefix="1" applyFont="1" applyFill="1" applyBorder="1" applyAlignment="1">
      <alignment horizontal="center"/>
    </xf>
    <xf numFmtId="0" fontId="3" fillId="7" borderId="4" xfId="0" quotePrefix="1" applyFont="1" applyFill="1" applyBorder="1" applyAlignment="1">
      <alignment horizontal="center"/>
    </xf>
    <xf numFmtId="0" fontId="3" fillId="7" borderId="24" xfId="0" quotePrefix="1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0" fontId="3" fillId="3" borderId="4" xfId="0" quotePrefix="1" applyFont="1" applyFill="1" applyBorder="1" applyAlignment="1">
      <alignment horizontal="center"/>
    </xf>
    <xf numFmtId="0" fontId="3" fillId="3" borderId="32" xfId="0" quotePrefix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0" fontId="3" fillId="4" borderId="3" xfId="0" quotePrefix="1" applyFont="1" applyFill="1" applyBorder="1" applyAlignment="1">
      <alignment horizontal="center"/>
    </xf>
    <xf numFmtId="0" fontId="3" fillId="4" borderId="4" xfId="0" quotePrefix="1" applyFont="1" applyFill="1" applyBorder="1" applyAlignment="1">
      <alignment horizontal="center"/>
    </xf>
    <xf numFmtId="0" fontId="3" fillId="4" borderId="32" xfId="0" quotePrefix="1" applyFont="1" applyFill="1" applyBorder="1" applyAlignment="1">
      <alignment horizontal="center"/>
    </xf>
    <xf numFmtId="0" fontId="5" fillId="2" borderId="18" xfId="0" quotePrefix="1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5" fillId="2" borderId="32" xfId="0" quotePrefix="1" applyFont="1" applyFill="1" applyBorder="1" applyAlignment="1">
      <alignment horizontal="center"/>
    </xf>
    <xf numFmtId="3" fontId="4" fillId="5" borderId="3" xfId="0" applyNumberFormat="1" applyFont="1" applyFill="1" applyBorder="1" applyAlignment="1">
      <alignment horizontal="center"/>
    </xf>
    <xf numFmtId="3" fontId="4" fillId="5" borderId="24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3" fillId="7" borderId="32" xfId="0" quotePrefix="1" applyFont="1" applyFill="1" applyBorder="1" applyAlignment="1">
      <alignment horizontal="center"/>
    </xf>
    <xf numFmtId="0" fontId="3" fillId="9" borderId="32" xfId="0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3" fillId="3" borderId="18" xfId="0" quotePrefix="1" applyFont="1" applyFill="1" applyBorder="1" applyAlignment="1">
      <alignment horizontal="center"/>
    </xf>
    <xf numFmtId="0" fontId="3" fillId="4" borderId="18" xfId="0" quotePrefix="1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mruColors>
      <color rgb="FFFFFFCC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3BE1-E094-40EA-AB67-2A3C069AF809}">
  <dimension ref="B1:AG20"/>
  <sheetViews>
    <sheetView showGridLines="0" tabSelected="1" zoomScaleNormal="100" workbookViewId="0">
      <pane ySplit="3" topLeftCell="A4" activePane="bottomLeft" state="frozen"/>
      <selection pane="bottomLeft" activeCell="J8" sqref="J8"/>
    </sheetView>
  </sheetViews>
  <sheetFormatPr defaultColWidth="9.140625" defaultRowHeight="15" x14ac:dyDescent="0.25"/>
  <cols>
    <col min="1" max="1" width="3.42578125" style="1" customWidth="1"/>
    <col min="2" max="2" width="24.140625" style="1" customWidth="1"/>
    <col min="3" max="3" width="8.140625" style="1" hidden="1" customWidth="1"/>
    <col min="4" max="4" width="10.5703125" style="1" customWidth="1"/>
    <col min="5" max="6" width="8.140625" style="5" hidden="1" customWidth="1"/>
    <col min="7" max="7" width="8.140625" style="5" customWidth="1"/>
    <col min="8" max="33" width="5" style="1" customWidth="1"/>
    <col min="34" max="16384" width="9.140625" style="1"/>
  </cols>
  <sheetData>
    <row r="1" spans="2:33" ht="26.25" customHeight="1" thickBot="1" x14ac:dyDescent="0.3"/>
    <row r="2" spans="2:33" x14ac:dyDescent="0.25">
      <c r="H2" s="207" t="s">
        <v>53</v>
      </c>
      <c r="I2" s="208"/>
      <c r="J2" s="208"/>
      <c r="K2" s="208"/>
      <c r="L2" s="208"/>
      <c r="M2" s="209"/>
      <c r="N2" s="210" t="s">
        <v>92</v>
      </c>
      <c r="O2" s="211"/>
      <c r="P2" s="211"/>
      <c r="Q2" s="212"/>
      <c r="R2" s="213" t="s">
        <v>95</v>
      </c>
      <c r="S2" s="214"/>
      <c r="T2" s="214"/>
      <c r="U2" s="214"/>
      <c r="V2" s="214"/>
      <c r="W2" s="215"/>
      <c r="X2" s="216" t="s">
        <v>127</v>
      </c>
      <c r="Y2" s="217"/>
      <c r="Z2" s="217"/>
      <c r="AA2" s="218"/>
      <c r="AB2" s="219" t="s">
        <v>54</v>
      </c>
      <c r="AC2" s="220"/>
      <c r="AD2" s="220"/>
      <c r="AE2" s="221"/>
      <c r="AF2" s="199" t="s">
        <v>128</v>
      </c>
      <c r="AG2" s="200"/>
    </row>
    <row r="3" spans="2:33" ht="114.75" customHeight="1" thickBot="1" x14ac:dyDescent="0.3">
      <c r="B3" s="1" t="s">
        <v>14</v>
      </c>
      <c r="C3" s="1" t="s">
        <v>0</v>
      </c>
      <c r="D3" s="5" t="s">
        <v>108</v>
      </c>
      <c r="E3" s="5" t="s">
        <v>114</v>
      </c>
      <c r="F3" s="5" t="s">
        <v>113</v>
      </c>
      <c r="G3" s="5" t="s">
        <v>115</v>
      </c>
      <c r="H3" s="26" t="s">
        <v>1</v>
      </c>
      <c r="I3" s="27" t="s">
        <v>55</v>
      </c>
      <c r="J3" s="27" t="s">
        <v>56</v>
      </c>
      <c r="K3" s="27" t="s">
        <v>57</v>
      </c>
      <c r="L3" s="27" t="s">
        <v>58</v>
      </c>
      <c r="M3" s="27" t="s">
        <v>59</v>
      </c>
      <c r="N3" s="14" t="s">
        <v>1</v>
      </c>
      <c r="O3" s="14" t="s">
        <v>55</v>
      </c>
      <c r="P3" s="14" t="s">
        <v>93</v>
      </c>
      <c r="Q3" s="123" t="s">
        <v>94</v>
      </c>
      <c r="R3" s="128" t="s">
        <v>129</v>
      </c>
      <c r="S3" s="37" t="s">
        <v>130</v>
      </c>
      <c r="T3" s="37" t="s">
        <v>131</v>
      </c>
      <c r="U3" s="37" t="s">
        <v>60</v>
      </c>
      <c r="V3" s="37" t="s">
        <v>61</v>
      </c>
      <c r="W3" s="37" t="s">
        <v>59</v>
      </c>
      <c r="X3" s="15" t="s">
        <v>1</v>
      </c>
      <c r="Y3" s="15" t="s">
        <v>55</v>
      </c>
      <c r="Z3" s="15" t="s">
        <v>93</v>
      </c>
      <c r="AA3" s="134" t="s">
        <v>94</v>
      </c>
      <c r="AB3" s="137" t="s">
        <v>63</v>
      </c>
      <c r="AC3" s="16" t="s">
        <v>64</v>
      </c>
      <c r="AD3" s="16" t="s">
        <v>65</v>
      </c>
      <c r="AE3" s="138" t="s">
        <v>66</v>
      </c>
      <c r="AF3" s="136" t="s">
        <v>126</v>
      </c>
      <c r="AG3" s="41" t="s">
        <v>62</v>
      </c>
    </row>
    <row r="4" spans="2:33" x14ac:dyDescent="0.25">
      <c r="B4" s="64" t="s">
        <v>6</v>
      </c>
      <c r="C4" s="65">
        <v>3070</v>
      </c>
      <c r="D4" s="66">
        <f ca="1">HVK!D172</f>
        <v>0</v>
      </c>
      <c r="E4" s="222"/>
      <c r="F4" s="223"/>
      <c r="G4" s="147">
        <f ca="1">HVK!H172</f>
        <v>0</v>
      </c>
      <c r="H4" s="150">
        <f ca="1">HVK!J172</f>
        <v>0</v>
      </c>
      <c r="I4" s="30">
        <f ca="1">HVK!K172</f>
        <v>0</v>
      </c>
      <c r="J4" s="30">
        <f ca="1">HVK!L172</f>
        <v>0</v>
      </c>
      <c r="K4" s="30">
        <f ca="1">HVK!M172</f>
        <v>0</v>
      </c>
      <c r="L4" s="30">
        <f ca="1">HVK!N172</f>
        <v>0</v>
      </c>
      <c r="M4" s="30">
        <f ca="1">HVK!O172</f>
        <v>0</v>
      </c>
      <c r="N4" s="71">
        <f ca="1">HVK!P172</f>
        <v>0</v>
      </c>
      <c r="O4" s="71">
        <f ca="1">HVK!Q172</f>
        <v>0</v>
      </c>
      <c r="P4" s="71">
        <f ca="1">HVK!R172</f>
        <v>0</v>
      </c>
      <c r="Q4" s="151">
        <f ca="1">HVK!S172</f>
        <v>0</v>
      </c>
      <c r="R4" s="156">
        <f ca="1">HVK!T172</f>
        <v>0</v>
      </c>
      <c r="S4" s="74">
        <f ca="1">HVK!U172</f>
        <v>0</v>
      </c>
      <c r="T4" s="74">
        <f ca="1">HVK!V172</f>
        <v>0</v>
      </c>
      <c r="U4" s="74">
        <f ca="1">HVK!W172</f>
        <v>0</v>
      </c>
      <c r="V4" s="74">
        <f ca="1">HVK!X172</f>
        <v>0</v>
      </c>
      <c r="W4" s="74">
        <f ca="1">HVK!Y172</f>
        <v>0</v>
      </c>
      <c r="X4" s="77">
        <f ca="1">HVK!Z172</f>
        <v>0</v>
      </c>
      <c r="Y4" s="77">
        <f ca="1">HVK!AA172</f>
        <v>0</v>
      </c>
      <c r="Z4" s="77">
        <f ca="1">HVK!AB172</f>
        <v>0</v>
      </c>
      <c r="AA4" s="157">
        <f ca="1">HVK!AC172</f>
        <v>0</v>
      </c>
      <c r="AB4" s="166">
        <f ca="1">HVK!AD172</f>
        <v>0</v>
      </c>
      <c r="AC4" s="80">
        <f ca="1">HVK!AE172</f>
        <v>0</v>
      </c>
      <c r="AD4" s="80">
        <f ca="1">HVK!AF172</f>
        <v>0</v>
      </c>
      <c r="AE4" s="167">
        <f ca="1">HVK!AG172</f>
        <v>0</v>
      </c>
      <c r="AF4" s="162">
        <f ca="1">HVK!AH172</f>
        <v>0</v>
      </c>
      <c r="AG4" s="83">
        <f ca="1">HVK!AI172</f>
        <v>0</v>
      </c>
    </row>
    <row r="5" spans="2:33" x14ac:dyDescent="0.25">
      <c r="B5" s="67" t="s">
        <v>7</v>
      </c>
      <c r="C5" s="50">
        <v>4628</v>
      </c>
      <c r="D5" s="4">
        <f ca="1">MVG!D76</f>
        <v>0</v>
      </c>
      <c r="E5" s="205"/>
      <c r="F5" s="206"/>
      <c r="G5" s="148">
        <f ca="1">MVG!H76</f>
        <v>0</v>
      </c>
      <c r="H5" s="152">
        <f ca="1">MVG!J76</f>
        <v>0</v>
      </c>
      <c r="I5" s="70">
        <f ca="1">MVG!K76</f>
        <v>0</v>
      </c>
      <c r="J5" s="70">
        <f ca="1">MVG!L76</f>
        <v>0</v>
      </c>
      <c r="K5" s="70">
        <f ca="1">MVG!M76</f>
        <v>0</v>
      </c>
      <c r="L5" s="70">
        <f ca="1">MVG!N76</f>
        <v>0</v>
      </c>
      <c r="M5" s="70">
        <f ca="1">MVG!O76</f>
        <v>0</v>
      </c>
      <c r="N5" s="72">
        <f ca="1">MVG!P76</f>
        <v>0</v>
      </c>
      <c r="O5" s="72">
        <f ca="1">MVG!Q76</f>
        <v>0</v>
      </c>
      <c r="P5" s="72">
        <f ca="1">MVG!R76</f>
        <v>0</v>
      </c>
      <c r="Q5" s="153">
        <f ca="1">MVG!S76</f>
        <v>0</v>
      </c>
      <c r="R5" s="158">
        <f ca="1">MVG!T76</f>
        <v>0</v>
      </c>
      <c r="S5" s="75">
        <f ca="1">MVG!U76</f>
        <v>0</v>
      </c>
      <c r="T5" s="75">
        <f ca="1">MVG!V76</f>
        <v>0</v>
      </c>
      <c r="U5" s="75">
        <f ca="1">MVG!W76</f>
        <v>0</v>
      </c>
      <c r="V5" s="75">
        <f ca="1">MVG!X76</f>
        <v>0</v>
      </c>
      <c r="W5" s="75">
        <f ca="1">MVG!Y76</f>
        <v>0</v>
      </c>
      <c r="X5" s="78">
        <f ca="1">MVG!Z76</f>
        <v>0</v>
      </c>
      <c r="Y5" s="78">
        <f ca="1">MVG!AA76</f>
        <v>0</v>
      </c>
      <c r="Z5" s="78">
        <f ca="1">MVG!AB76</f>
        <v>0</v>
      </c>
      <c r="AA5" s="159">
        <f ca="1">MVG!AC76</f>
        <v>0</v>
      </c>
      <c r="AB5" s="168">
        <f ca="1">MVG!AD76</f>
        <v>0</v>
      </c>
      <c r="AC5" s="81">
        <f ca="1">MVG!AE76</f>
        <v>0</v>
      </c>
      <c r="AD5" s="81">
        <f ca="1">MVG!AF76</f>
        <v>0</v>
      </c>
      <c r="AE5" s="169">
        <f ca="1">MVG!AG76</f>
        <v>0</v>
      </c>
      <c r="AF5" s="163">
        <f ca="1">MVG!AH76</f>
        <v>0</v>
      </c>
      <c r="AG5" s="84">
        <f ca="1">MVG!AI76</f>
        <v>0</v>
      </c>
    </row>
    <row r="6" spans="2:33" x14ac:dyDescent="0.25">
      <c r="B6" s="67" t="s">
        <v>8</v>
      </c>
      <c r="C6" s="50">
        <v>6171</v>
      </c>
      <c r="D6" s="4">
        <f ca="1">'Norra Vånga'!D140</f>
        <v>0</v>
      </c>
      <c r="E6" s="205"/>
      <c r="F6" s="206"/>
      <c r="G6" s="148">
        <f ca="1">'Norra Vånga'!H140</f>
        <v>0</v>
      </c>
      <c r="H6" s="152">
        <f ca="1">'Norra Vånga'!J140</f>
        <v>0</v>
      </c>
      <c r="I6" s="70">
        <f ca="1">'Norra Vånga'!K140</f>
        <v>0</v>
      </c>
      <c r="J6" s="70">
        <f ca="1">'Norra Vånga'!L140</f>
        <v>0</v>
      </c>
      <c r="K6" s="70">
        <f ca="1">'Norra Vånga'!M140</f>
        <v>0</v>
      </c>
      <c r="L6" s="70">
        <f ca="1">'Norra Vånga'!N140</f>
        <v>0</v>
      </c>
      <c r="M6" s="70">
        <f ca="1">'Norra Vånga'!O140</f>
        <v>0</v>
      </c>
      <c r="N6" s="72">
        <f ca="1">'Norra Vånga'!P140</f>
        <v>0</v>
      </c>
      <c r="O6" s="72">
        <f ca="1">'Norra Vånga'!Q140</f>
        <v>0</v>
      </c>
      <c r="P6" s="72">
        <f ca="1">'Norra Vånga'!R140</f>
        <v>0</v>
      </c>
      <c r="Q6" s="153">
        <f ca="1">'Norra Vånga'!S140</f>
        <v>0</v>
      </c>
      <c r="R6" s="158">
        <f ca="1">'Norra Vånga'!T140</f>
        <v>0</v>
      </c>
      <c r="S6" s="75">
        <f ca="1">'Norra Vånga'!U140</f>
        <v>0</v>
      </c>
      <c r="T6" s="75">
        <f ca="1">'Norra Vånga'!V140</f>
        <v>0</v>
      </c>
      <c r="U6" s="75">
        <f ca="1">'Norra Vånga'!W140</f>
        <v>0</v>
      </c>
      <c r="V6" s="75">
        <f ca="1">'Norra Vånga'!X140</f>
        <v>0</v>
      </c>
      <c r="W6" s="75">
        <f ca="1">'Norra Vånga'!Y140</f>
        <v>0</v>
      </c>
      <c r="X6" s="78">
        <f ca="1">'Norra Vånga'!Z140</f>
        <v>0</v>
      </c>
      <c r="Y6" s="78">
        <f ca="1">'Norra Vånga'!AA140</f>
        <v>0</v>
      </c>
      <c r="Z6" s="78">
        <f ca="1">'Norra Vånga'!AB140</f>
        <v>0</v>
      </c>
      <c r="AA6" s="159">
        <f ca="1">'Norra Vånga'!AC140</f>
        <v>0</v>
      </c>
      <c r="AB6" s="168">
        <f ca="1">'Norra Vånga'!AD140</f>
        <v>0</v>
      </c>
      <c r="AC6" s="81">
        <f ca="1">'Norra Vånga'!AE140</f>
        <v>0</v>
      </c>
      <c r="AD6" s="81">
        <f ca="1">'Norra Vånga'!AF140</f>
        <v>0</v>
      </c>
      <c r="AE6" s="169">
        <f ca="1">'Norra Vånga'!AG140</f>
        <v>0</v>
      </c>
      <c r="AF6" s="163">
        <f ca="1">'Norra Vånga'!AH140</f>
        <v>0</v>
      </c>
      <c r="AG6" s="84">
        <f ca="1">'Norra Vånga'!AI140</f>
        <v>0</v>
      </c>
    </row>
    <row r="7" spans="2:33" ht="15.75" thickBot="1" x14ac:dyDescent="0.3">
      <c r="B7" s="68" t="s">
        <v>9</v>
      </c>
      <c r="C7" s="51">
        <v>6171</v>
      </c>
      <c r="D7" s="69">
        <f ca="1">Stenum!D100</f>
        <v>0</v>
      </c>
      <c r="E7" s="203"/>
      <c r="F7" s="204"/>
      <c r="G7" s="149">
        <f ca="1">Stenum!H100</f>
        <v>0</v>
      </c>
      <c r="H7" s="154">
        <f ca="1">Stenum!J100</f>
        <v>0</v>
      </c>
      <c r="I7" s="34">
        <f ca="1">Stenum!K100</f>
        <v>0</v>
      </c>
      <c r="J7" s="34">
        <f ca="1">Stenum!L100</f>
        <v>0</v>
      </c>
      <c r="K7" s="34">
        <f ca="1">Stenum!M100</f>
        <v>0</v>
      </c>
      <c r="L7" s="34">
        <f ca="1">Stenum!N100</f>
        <v>0</v>
      </c>
      <c r="M7" s="34">
        <f ca="1">Stenum!O100</f>
        <v>0</v>
      </c>
      <c r="N7" s="73">
        <f ca="1">Stenum!P100</f>
        <v>0</v>
      </c>
      <c r="O7" s="73">
        <f ca="1">Stenum!Q100</f>
        <v>0</v>
      </c>
      <c r="P7" s="73">
        <f ca="1">Stenum!R100</f>
        <v>0</v>
      </c>
      <c r="Q7" s="155">
        <f ca="1">Stenum!S100</f>
        <v>0</v>
      </c>
      <c r="R7" s="160">
        <f ca="1">Stenum!T100</f>
        <v>0</v>
      </c>
      <c r="S7" s="76">
        <f ca="1">Stenum!U100</f>
        <v>0</v>
      </c>
      <c r="T7" s="76">
        <f ca="1">Stenum!V100</f>
        <v>0</v>
      </c>
      <c r="U7" s="76">
        <f ca="1">Stenum!W100</f>
        <v>0</v>
      </c>
      <c r="V7" s="76">
        <f ca="1">Stenum!X100</f>
        <v>0</v>
      </c>
      <c r="W7" s="76">
        <f ca="1">Stenum!Y100</f>
        <v>0</v>
      </c>
      <c r="X7" s="79">
        <f ca="1">Stenum!Z100</f>
        <v>0</v>
      </c>
      <c r="Y7" s="79">
        <f ca="1">Stenum!AA100</f>
        <v>0</v>
      </c>
      <c r="Z7" s="79">
        <f ca="1">Stenum!AB100</f>
        <v>0</v>
      </c>
      <c r="AA7" s="161">
        <f ca="1">Stenum!AC100</f>
        <v>0</v>
      </c>
      <c r="AB7" s="170">
        <f ca="1">Stenum!AD100</f>
        <v>0</v>
      </c>
      <c r="AC7" s="82">
        <f ca="1">Stenum!AE100</f>
        <v>0</v>
      </c>
      <c r="AD7" s="82">
        <f ca="1">Stenum!AF100</f>
        <v>0</v>
      </c>
      <c r="AE7" s="171">
        <f ca="1">Stenum!AG100</f>
        <v>0</v>
      </c>
      <c r="AF7" s="164">
        <f ca="1">Stenum!AH100</f>
        <v>0</v>
      </c>
      <c r="AG7" s="85">
        <f ca="1">Stenum!AI100</f>
        <v>0</v>
      </c>
    </row>
    <row r="8" spans="2:33" ht="16.5" thickBot="1" x14ac:dyDescent="0.3">
      <c r="B8" s="23" t="s">
        <v>125</v>
      </c>
      <c r="C8" s="24">
        <v>3070</v>
      </c>
      <c r="D8" s="25">
        <f ca="1">SUM(D4:D7)</f>
        <v>0</v>
      </c>
      <c r="E8" s="201"/>
      <c r="F8" s="202"/>
      <c r="G8" s="122">
        <f ca="1">SUM(G4:G7)</f>
        <v>0</v>
      </c>
      <c r="H8" s="126">
        <f t="shared" ref="H8:AG8" ca="1" si="0">SUM(H4:H7)</f>
        <v>0</v>
      </c>
      <c r="I8" s="29">
        <f t="shared" ca="1" si="0"/>
        <v>0</v>
      </c>
      <c r="J8" s="29">
        <f t="shared" ca="1" si="0"/>
        <v>0</v>
      </c>
      <c r="K8" s="29">
        <f t="shared" ca="1" si="0"/>
        <v>0</v>
      </c>
      <c r="L8" s="29">
        <f t="shared" ca="1" si="0"/>
        <v>0</v>
      </c>
      <c r="M8" s="29">
        <f t="shared" ca="1" si="0"/>
        <v>0</v>
      </c>
      <c r="N8" s="36">
        <f t="shared" ca="1" si="0"/>
        <v>0</v>
      </c>
      <c r="O8" s="36">
        <f t="shared" ca="1" si="0"/>
        <v>0</v>
      </c>
      <c r="P8" s="36">
        <f t="shared" ca="1" si="0"/>
        <v>0</v>
      </c>
      <c r="Q8" s="127">
        <f t="shared" ca="1" si="0"/>
        <v>0</v>
      </c>
      <c r="R8" s="129">
        <f t="shared" ca="1" si="0"/>
        <v>0</v>
      </c>
      <c r="S8" s="38">
        <f t="shared" ca="1" si="0"/>
        <v>0</v>
      </c>
      <c r="T8" s="38"/>
      <c r="U8" s="38">
        <f t="shared" ca="1" si="0"/>
        <v>0</v>
      </c>
      <c r="V8" s="38">
        <f t="shared" ca="1" si="0"/>
        <v>0</v>
      </c>
      <c r="W8" s="38">
        <f t="shared" ca="1" si="0"/>
        <v>0</v>
      </c>
      <c r="X8" s="39">
        <f t="shared" ca="1" si="0"/>
        <v>0</v>
      </c>
      <c r="Y8" s="39">
        <f t="shared" ca="1" si="0"/>
        <v>0</v>
      </c>
      <c r="Z8" s="39">
        <f t="shared" ca="1" si="0"/>
        <v>0</v>
      </c>
      <c r="AA8" s="135">
        <f t="shared" ca="1" si="0"/>
        <v>0</v>
      </c>
      <c r="AB8" s="142">
        <f t="shared" ca="1" si="0"/>
        <v>0</v>
      </c>
      <c r="AC8" s="40">
        <f t="shared" ca="1" si="0"/>
        <v>0</v>
      </c>
      <c r="AD8" s="40">
        <f t="shared" ca="1" si="0"/>
        <v>0</v>
      </c>
      <c r="AE8" s="143">
        <f t="shared" ca="1" si="0"/>
        <v>0</v>
      </c>
      <c r="AF8" s="165">
        <f t="shared" ref="AF8" ca="1" si="1">SUM(AF4:AF7)</f>
        <v>0</v>
      </c>
      <c r="AG8" s="42">
        <f t="shared" ca="1" si="0"/>
        <v>0</v>
      </c>
    </row>
    <row r="9" spans="2:33" x14ac:dyDescent="0.25">
      <c r="E9" s="1"/>
      <c r="F9" s="1"/>
      <c r="G9" s="11" t="s">
        <v>67</v>
      </c>
      <c r="H9" s="30">
        <f ca="1">H8</f>
        <v>0</v>
      </c>
      <c r="I9" s="30">
        <f ca="1">I8</f>
        <v>0</v>
      </c>
      <c r="J9" s="30">
        <f ca="1">J8</f>
        <v>0</v>
      </c>
      <c r="K9" s="30">
        <f ca="1">K8</f>
        <v>0</v>
      </c>
      <c r="L9" s="31"/>
      <c r="M9" s="32">
        <f ca="1">M8</f>
        <v>0</v>
      </c>
    </row>
    <row r="10" spans="2:33" ht="15.75" thickBot="1" x14ac:dyDescent="0.3">
      <c r="E10" s="1"/>
      <c r="F10" s="1"/>
      <c r="G10" s="12" t="s">
        <v>5</v>
      </c>
      <c r="H10" s="33"/>
      <c r="I10" s="33"/>
      <c r="J10" s="34">
        <f ca="1">J8</f>
        <v>0</v>
      </c>
      <c r="K10" s="34">
        <f ca="1">K8*2</f>
        <v>0</v>
      </c>
      <c r="L10" s="34">
        <f ca="1">L8</f>
        <v>0</v>
      </c>
      <c r="M10" s="35"/>
    </row>
    <row r="11" spans="2:33" ht="15.75" thickBot="1" x14ac:dyDescent="0.3"/>
    <row r="12" spans="2:33" x14ac:dyDescent="0.25">
      <c r="B12" s="64" t="s">
        <v>68</v>
      </c>
      <c r="C12" s="66"/>
      <c r="D12" s="103">
        <f ca="1">SUM(H9:M9)</f>
        <v>0</v>
      </c>
    </row>
    <row r="13" spans="2:33" x14ac:dyDescent="0.25">
      <c r="B13" s="67" t="s">
        <v>69</v>
      </c>
      <c r="C13" s="4"/>
      <c r="D13" s="104">
        <f ca="1">SUM(H9)</f>
        <v>0</v>
      </c>
    </row>
    <row r="14" spans="2:33" x14ac:dyDescent="0.25">
      <c r="B14" s="67" t="s">
        <v>70</v>
      </c>
      <c r="C14" s="4"/>
      <c r="D14" s="104">
        <f ca="1">SUM(I9:K9)</f>
        <v>0</v>
      </c>
    </row>
    <row r="15" spans="2:33" x14ac:dyDescent="0.25">
      <c r="B15" s="67" t="s">
        <v>71</v>
      </c>
      <c r="C15" s="4"/>
      <c r="D15" s="104">
        <f ca="1">SUM(J10:L10)</f>
        <v>0</v>
      </c>
    </row>
    <row r="16" spans="2:33" ht="15.75" thickBot="1" x14ac:dyDescent="0.3">
      <c r="B16" s="68" t="s">
        <v>72</v>
      </c>
      <c r="C16" s="69"/>
      <c r="D16" s="105">
        <f ca="1">SUM(H9:M10)</f>
        <v>0</v>
      </c>
    </row>
    <row r="17" spans="2:4" ht="15.75" thickBot="1" x14ac:dyDescent="0.3">
      <c r="B17" s="2"/>
      <c r="D17" s="3"/>
    </row>
    <row r="18" spans="2:4" x14ac:dyDescent="0.25">
      <c r="B18" s="64" t="s">
        <v>73</v>
      </c>
      <c r="C18" s="66"/>
      <c r="D18" s="106" t="str">
        <f ca="1">IFERROR(D13/D12,"-")</f>
        <v>-</v>
      </c>
    </row>
    <row r="19" spans="2:4" x14ac:dyDescent="0.25">
      <c r="B19" s="67" t="s">
        <v>74</v>
      </c>
      <c r="C19" s="4"/>
      <c r="D19" s="107" t="str">
        <f ca="1">IFERROR(D15/D14,"-")</f>
        <v>-</v>
      </c>
    </row>
    <row r="20" spans="2:4" ht="15.75" thickBot="1" x14ac:dyDescent="0.3">
      <c r="B20" s="68" t="s">
        <v>75</v>
      </c>
      <c r="C20" s="69"/>
      <c r="D20" s="105" t="str">
        <f ca="1">IFERROR(ROUNDDOWN(G8/D16,0)&amp;" h "&amp;ROUND(((G8/D16)-ROUNDDOWN(G8/D16,0))*60,0)&amp;" min","-")</f>
        <v>-</v>
      </c>
    </row>
  </sheetData>
  <sheetProtection sheet="1" objects="1" scenarios="1"/>
  <autoFilter ref="B3:D7" xr:uid="{00000000-0001-0000-0300-000000000000}"/>
  <mergeCells count="11">
    <mergeCell ref="AF2:AG2"/>
    <mergeCell ref="E8:F8"/>
    <mergeCell ref="E7:F7"/>
    <mergeCell ref="E6:F6"/>
    <mergeCell ref="E5:F5"/>
    <mergeCell ref="H2:M2"/>
    <mergeCell ref="N2:Q2"/>
    <mergeCell ref="R2:W2"/>
    <mergeCell ref="X2:AA2"/>
    <mergeCell ref="AB2:AE2"/>
    <mergeCell ref="E4:F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</sheetPr>
  <dimension ref="B1:AI184"/>
  <sheetViews>
    <sheetView showGridLines="0" zoomScaleNormal="100" workbookViewId="0">
      <pane ySplit="3" topLeftCell="A4" activePane="bottomLeft" state="frozen"/>
      <selection activeCell="N12" sqref="N12"/>
      <selection pane="bottomLeft" activeCell="N12" sqref="N12"/>
    </sheetView>
  </sheetViews>
  <sheetFormatPr defaultColWidth="9.140625" defaultRowHeight="15" outlineLevelRow="1" x14ac:dyDescent="0.25"/>
  <cols>
    <col min="1" max="1" width="3.42578125" style="1" customWidth="1"/>
    <col min="2" max="2" width="24.140625" style="1" customWidth="1"/>
    <col min="3" max="3" width="8.140625" style="1" hidden="1" customWidth="1"/>
    <col min="4" max="4" width="9.85546875" style="1" bestFit="1" customWidth="1"/>
    <col min="5" max="8" width="8.140625" style="5" customWidth="1"/>
    <col min="9" max="9" width="22.7109375" style="5" customWidth="1"/>
    <col min="10" max="35" width="4.7109375" style="1" customWidth="1"/>
    <col min="36" max="16384" width="9.140625" style="1"/>
  </cols>
  <sheetData>
    <row r="1" spans="2:35" ht="26.25" customHeight="1" thickBot="1" x14ac:dyDescent="0.3"/>
    <row r="2" spans="2:35" x14ac:dyDescent="0.25">
      <c r="J2" s="207" t="s">
        <v>53</v>
      </c>
      <c r="K2" s="208"/>
      <c r="L2" s="208"/>
      <c r="M2" s="208"/>
      <c r="N2" s="208"/>
      <c r="O2" s="227"/>
      <c r="P2" s="211" t="s">
        <v>92</v>
      </c>
      <c r="Q2" s="211"/>
      <c r="R2" s="211"/>
      <c r="S2" s="212"/>
      <c r="T2" s="213" t="s">
        <v>95</v>
      </c>
      <c r="U2" s="214"/>
      <c r="V2" s="214"/>
      <c r="W2" s="214"/>
      <c r="X2" s="214"/>
      <c r="Y2" s="228"/>
      <c r="Z2" s="217" t="s">
        <v>127</v>
      </c>
      <c r="AA2" s="217"/>
      <c r="AB2" s="217"/>
      <c r="AC2" s="218"/>
      <c r="AD2" s="219" t="s">
        <v>54</v>
      </c>
      <c r="AE2" s="220"/>
      <c r="AF2" s="220"/>
      <c r="AG2" s="221"/>
      <c r="AH2" s="199" t="s">
        <v>128</v>
      </c>
      <c r="AI2" s="200"/>
    </row>
    <row r="3" spans="2:35" ht="114.75" customHeight="1" thickBot="1" x14ac:dyDescent="0.3">
      <c r="B3" s="61" t="s">
        <v>14</v>
      </c>
      <c r="C3" s="61" t="s">
        <v>0</v>
      </c>
      <c r="D3" s="62" t="s">
        <v>108</v>
      </c>
      <c r="E3" s="62" t="s">
        <v>132</v>
      </c>
      <c r="F3" s="62" t="s">
        <v>134</v>
      </c>
      <c r="G3" s="62" t="s">
        <v>113</v>
      </c>
      <c r="H3" s="62" t="s">
        <v>115</v>
      </c>
      <c r="I3" s="62" t="s">
        <v>133</v>
      </c>
      <c r="J3" s="26" t="s">
        <v>1</v>
      </c>
      <c r="K3" s="27" t="s">
        <v>55</v>
      </c>
      <c r="L3" s="27" t="s">
        <v>56</v>
      </c>
      <c r="M3" s="27" t="s">
        <v>57</v>
      </c>
      <c r="N3" s="27" t="s">
        <v>58</v>
      </c>
      <c r="O3" s="179" t="s">
        <v>59</v>
      </c>
      <c r="P3" s="175" t="s">
        <v>1</v>
      </c>
      <c r="Q3" s="14" t="s">
        <v>55</v>
      </c>
      <c r="R3" s="14" t="s">
        <v>93</v>
      </c>
      <c r="S3" s="123" t="s">
        <v>94</v>
      </c>
      <c r="T3" s="128" t="s">
        <v>129</v>
      </c>
      <c r="U3" s="37" t="s">
        <v>130</v>
      </c>
      <c r="V3" s="37" t="s">
        <v>131</v>
      </c>
      <c r="W3" s="37" t="s">
        <v>60</v>
      </c>
      <c r="X3" s="37" t="s">
        <v>61</v>
      </c>
      <c r="Y3" s="183" t="s">
        <v>59</v>
      </c>
      <c r="Z3" s="181" t="s">
        <v>1</v>
      </c>
      <c r="AA3" s="15" t="s">
        <v>55</v>
      </c>
      <c r="AB3" s="15" t="s">
        <v>93</v>
      </c>
      <c r="AC3" s="134" t="s">
        <v>94</v>
      </c>
      <c r="AD3" s="137" t="s">
        <v>63</v>
      </c>
      <c r="AE3" s="16" t="s">
        <v>64</v>
      </c>
      <c r="AF3" s="16" t="s">
        <v>65</v>
      </c>
      <c r="AG3" s="138" t="s">
        <v>66</v>
      </c>
      <c r="AH3" s="136" t="s">
        <v>126</v>
      </c>
      <c r="AI3" s="41" t="s">
        <v>62</v>
      </c>
    </row>
    <row r="4" spans="2:35" x14ac:dyDescent="0.25">
      <c r="B4" s="57" t="s">
        <v>45</v>
      </c>
      <c r="C4" s="58"/>
      <c r="D4" s="6">
        <f>COUNTA(G5:G11)</f>
        <v>0</v>
      </c>
      <c r="E4" s="229" t="s">
        <v>116</v>
      </c>
      <c r="F4" s="230"/>
      <c r="G4" s="231"/>
      <c r="H4" s="108">
        <f>SUM(H5:H11)</f>
        <v>0</v>
      </c>
      <c r="I4" s="172"/>
      <c r="J4" s="115">
        <f>SUM(J5:J11)</f>
        <v>0</v>
      </c>
      <c r="K4" s="59">
        <f t="shared" ref="K4:AI4" si="0">SUM(K5:K11)</f>
        <v>0</v>
      </c>
      <c r="L4" s="59">
        <f t="shared" si="0"/>
        <v>0</v>
      </c>
      <c r="M4" s="59">
        <f t="shared" si="0"/>
        <v>0</v>
      </c>
      <c r="N4" s="59">
        <f t="shared" si="0"/>
        <v>0</v>
      </c>
      <c r="O4" s="60">
        <f t="shared" si="0"/>
        <v>0</v>
      </c>
      <c r="P4" s="113">
        <f t="shared" si="0"/>
        <v>0</v>
      </c>
      <c r="Q4" s="59">
        <f t="shared" si="0"/>
        <v>0</v>
      </c>
      <c r="R4" s="59">
        <f t="shared" si="0"/>
        <v>0</v>
      </c>
      <c r="S4" s="60">
        <f t="shared" si="0"/>
        <v>0</v>
      </c>
      <c r="T4" s="115">
        <f t="shared" si="0"/>
        <v>0</v>
      </c>
      <c r="U4" s="59">
        <f t="shared" si="0"/>
        <v>0</v>
      </c>
      <c r="V4" s="59">
        <f t="shared" ref="V4" si="1">SUM(V5:V11)</f>
        <v>0</v>
      </c>
      <c r="W4" s="59">
        <f t="shared" si="0"/>
        <v>0</v>
      </c>
      <c r="X4" s="59">
        <f t="shared" si="0"/>
        <v>0</v>
      </c>
      <c r="Y4" s="60">
        <f t="shared" si="0"/>
        <v>0</v>
      </c>
      <c r="Z4" s="113">
        <f t="shared" si="0"/>
        <v>0</v>
      </c>
      <c r="AA4" s="59">
        <f t="shared" si="0"/>
        <v>0</v>
      </c>
      <c r="AB4" s="59">
        <f t="shared" si="0"/>
        <v>0</v>
      </c>
      <c r="AC4" s="60">
        <f t="shared" si="0"/>
        <v>0</v>
      </c>
      <c r="AD4" s="115">
        <f t="shared" si="0"/>
        <v>0</v>
      </c>
      <c r="AE4" s="59">
        <f t="shared" si="0"/>
        <v>0</v>
      </c>
      <c r="AF4" s="59">
        <f t="shared" si="0"/>
        <v>0</v>
      </c>
      <c r="AG4" s="60">
        <f t="shared" si="0"/>
        <v>0</v>
      </c>
      <c r="AH4" s="113">
        <f t="shared" ref="AH4" si="2">SUM(AH5:AH11)</f>
        <v>0</v>
      </c>
      <c r="AI4" s="60">
        <f t="shared" si="0"/>
        <v>0</v>
      </c>
    </row>
    <row r="5" spans="2:35" s="7" customFormat="1" outlineLevel="1" x14ac:dyDescent="0.25">
      <c r="B5" s="53" t="str">
        <f>B4</f>
        <v>Botorp</v>
      </c>
      <c r="C5" s="8"/>
      <c r="D5" s="10" t="s">
        <v>101</v>
      </c>
      <c r="E5" s="174"/>
      <c r="F5" s="88"/>
      <c r="G5" s="88"/>
      <c r="H5" s="109">
        <f>F5*G5</f>
        <v>0</v>
      </c>
      <c r="I5" s="88"/>
      <c r="J5" s="116"/>
      <c r="K5" s="90"/>
      <c r="L5" s="90"/>
      <c r="M5" s="90"/>
      <c r="N5" s="90"/>
      <c r="O5" s="117"/>
      <c r="P5" s="176"/>
      <c r="Q5" s="90"/>
      <c r="R5" s="90"/>
      <c r="S5" s="117"/>
      <c r="T5" s="116"/>
      <c r="U5" s="90"/>
      <c r="V5" s="90"/>
      <c r="W5" s="90"/>
      <c r="X5" s="90"/>
      <c r="Y5" s="117"/>
      <c r="Z5" s="176"/>
      <c r="AA5" s="90"/>
      <c r="AB5" s="90"/>
      <c r="AC5" s="117"/>
      <c r="AD5" s="139"/>
      <c r="AE5" s="91"/>
      <c r="AF5" s="91"/>
      <c r="AG5" s="92"/>
      <c r="AH5" s="130"/>
      <c r="AI5" s="92"/>
    </row>
    <row r="6" spans="2:35" s="7" customFormat="1" outlineLevel="1" x14ac:dyDescent="0.25">
      <c r="B6" s="53" t="str">
        <f t="shared" ref="B6:B11" si="3">B5</f>
        <v>Botorp</v>
      </c>
      <c r="C6" s="8"/>
      <c r="D6" s="10" t="s">
        <v>102</v>
      </c>
      <c r="E6" s="174"/>
      <c r="F6" s="88"/>
      <c r="G6" s="88"/>
      <c r="H6" s="109">
        <f t="shared" ref="H6:H11" si="4">F6*G6</f>
        <v>0</v>
      </c>
      <c r="I6" s="88"/>
      <c r="J6" s="116"/>
      <c r="K6" s="90"/>
      <c r="L6" s="90"/>
      <c r="M6" s="90"/>
      <c r="N6" s="90"/>
      <c r="O6" s="117"/>
      <c r="P6" s="176"/>
      <c r="Q6" s="90"/>
      <c r="R6" s="90"/>
      <c r="S6" s="117"/>
      <c r="T6" s="116"/>
      <c r="U6" s="90"/>
      <c r="V6" s="90"/>
      <c r="W6" s="90"/>
      <c r="X6" s="90"/>
      <c r="Y6" s="117"/>
      <c r="Z6" s="176"/>
      <c r="AA6" s="90"/>
      <c r="AB6" s="90"/>
      <c r="AC6" s="117"/>
      <c r="AD6" s="139"/>
      <c r="AE6" s="91"/>
      <c r="AF6" s="91"/>
      <c r="AG6" s="92"/>
      <c r="AH6" s="130"/>
      <c r="AI6" s="92"/>
    </row>
    <row r="7" spans="2:35" s="7" customFormat="1" outlineLevel="1" x14ac:dyDescent="0.25">
      <c r="B7" s="53" t="str">
        <f t="shared" si="3"/>
        <v>Botorp</v>
      </c>
      <c r="C7" s="8"/>
      <c r="D7" s="10" t="s">
        <v>103</v>
      </c>
      <c r="E7" s="88"/>
      <c r="F7" s="88"/>
      <c r="G7" s="88"/>
      <c r="H7" s="109">
        <f t="shared" si="4"/>
        <v>0</v>
      </c>
      <c r="I7" s="88"/>
      <c r="J7" s="116"/>
      <c r="K7" s="90"/>
      <c r="L7" s="90"/>
      <c r="M7" s="90"/>
      <c r="N7" s="90"/>
      <c r="O7" s="117"/>
      <c r="P7" s="176"/>
      <c r="Q7" s="90"/>
      <c r="R7" s="90"/>
      <c r="S7" s="117"/>
      <c r="T7" s="116"/>
      <c r="U7" s="90"/>
      <c r="V7" s="90"/>
      <c r="W7" s="90"/>
      <c r="X7" s="90"/>
      <c r="Y7" s="117"/>
      <c r="Z7" s="176"/>
      <c r="AA7" s="90"/>
      <c r="AB7" s="90"/>
      <c r="AC7" s="117"/>
      <c r="AD7" s="139"/>
      <c r="AE7" s="91"/>
      <c r="AF7" s="91"/>
      <c r="AG7" s="92"/>
      <c r="AH7" s="130"/>
      <c r="AI7" s="92"/>
    </row>
    <row r="8" spans="2:35" s="7" customFormat="1" outlineLevel="1" x14ac:dyDescent="0.25">
      <c r="B8" s="53" t="str">
        <f t="shared" si="3"/>
        <v>Botorp</v>
      </c>
      <c r="C8" s="8"/>
      <c r="D8" s="10" t="s">
        <v>104</v>
      </c>
      <c r="E8" s="88"/>
      <c r="F8" s="88"/>
      <c r="G8" s="88"/>
      <c r="H8" s="109">
        <f t="shared" si="4"/>
        <v>0</v>
      </c>
      <c r="I8" s="88"/>
      <c r="J8" s="116"/>
      <c r="K8" s="90"/>
      <c r="L8" s="90"/>
      <c r="M8" s="90"/>
      <c r="N8" s="90"/>
      <c r="O8" s="117"/>
      <c r="P8" s="176"/>
      <c r="Q8" s="90"/>
      <c r="R8" s="90"/>
      <c r="S8" s="117"/>
      <c r="T8" s="116"/>
      <c r="U8" s="90"/>
      <c r="V8" s="90"/>
      <c r="W8" s="90"/>
      <c r="X8" s="90"/>
      <c r="Y8" s="117"/>
      <c r="Z8" s="176"/>
      <c r="AA8" s="90"/>
      <c r="AB8" s="90"/>
      <c r="AC8" s="117"/>
      <c r="AD8" s="139"/>
      <c r="AE8" s="91"/>
      <c r="AF8" s="91"/>
      <c r="AG8" s="92"/>
      <c r="AH8" s="130"/>
      <c r="AI8" s="92"/>
    </row>
    <row r="9" spans="2:35" s="7" customFormat="1" outlineLevel="1" x14ac:dyDescent="0.25">
      <c r="B9" s="53" t="str">
        <f t="shared" si="3"/>
        <v>Botorp</v>
      </c>
      <c r="C9" s="8"/>
      <c r="D9" s="10" t="s">
        <v>105</v>
      </c>
      <c r="E9" s="88"/>
      <c r="F9" s="88"/>
      <c r="G9" s="88"/>
      <c r="H9" s="109">
        <f t="shared" si="4"/>
        <v>0</v>
      </c>
      <c r="I9" s="88"/>
      <c r="J9" s="116"/>
      <c r="K9" s="90"/>
      <c r="L9" s="90"/>
      <c r="M9" s="90"/>
      <c r="N9" s="90"/>
      <c r="O9" s="117"/>
      <c r="P9" s="176"/>
      <c r="Q9" s="90"/>
      <c r="R9" s="90"/>
      <c r="S9" s="117"/>
      <c r="T9" s="116"/>
      <c r="U9" s="90"/>
      <c r="V9" s="90"/>
      <c r="W9" s="90"/>
      <c r="X9" s="90"/>
      <c r="Y9" s="117"/>
      <c r="Z9" s="176"/>
      <c r="AA9" s="90"/>
      <c r="AB9" s="90"/>
      <c r="AC9" s="117"/>
      <c r="AD9" s="139"/>
      <c r="AE9" s="91"/>
      <c r="AF9" s="91"/>
      <c r="AG9" s="92"/>
      <c r="AH9" s="130"/>
      <c r="AI9" s="92"/>
    </row>
    <row r="10" spans="2:35" s="7" customFormat="1" outlineLevel="1" x14ac:dyDescent="0.25">
      <c r="B10" s="53" t="str">
        <f t="shared" si="3"/>
        <v>Botorp</v>
      </c>
      <c r="C10" s="8"/>
      <c r="D10" s="10" t="s">
        <v>106</v>
      </c>
      <c r="E10" s="88"/>
      <c r="F10" s="88"/>
      <c r="G10" s="88"/>
      <c r="H10" s="109">
        <f t="shared" si="4"/>
        <v>0</v>
      </c>
      <c r="I10" s="88"/>
      <c r="J10" s="116"/>
      <c r="K10" s="90"/>
      <c r="L10" s="90"/>
      <c r="M10" s="90"/>
      <c r="N10" s="90"/>
      <c r="O10" s="117"/>
      <c r="P10" s="176"/>
      <c r="Q10" s="90"/>
      <c r="R10" s="90"/>
      <c r="S10" s="117"/>
      <c r="T10" s="116"/>
      <c r="U10" s="90"/>
      <c r="V10" s="90"/>
      <c r="W10" s="90"/>
      <c r="X10" s="90"/>
      <c r="Y10" s="117"/>
      <c r="Z10" s="176"/>
      <c r="AA10" s="90"/>
      <c r="AB10" s="90"/>
      <c r="AC10" s="117"/>
      <c r="AD10" s="139"/>
      <c r="AE10" s="91"/>
      <c r="AF10" s="91"/>
      <c r="AG10" s="92"/>
      <c r="AH10" s="130"/>
      <c r="AI10" s="92"/>
    </row>
    <row r="11" spans="2:35" s="7" customFormat="1" outlineLevel="1" x14ac:dyDescent="0.25">
      <c r="B11" s="53" t="str">
        <f t="shared" si="3"/>
        <v>Botorp</v>
      </c>
      <c r="C11" s="8"/>
      <c r="D11" s="10" t="s">
        <v>107</v>
      </c>
      <c r="E11" s="88"/>
      <c r="F11" s="88"/>
      <c r="G11" s="88"/>
      <c r="H11" s="109">
        <f t="shared" si="4"/>
        <v>0</v>
      </c>
      <c r="I11" s="88"/>
      <c r="J11" s="116"/>
      <c r="K11" s="90"/>
      <c r="L11" s="90"/>
      <c r="M11" s="90"/>
      <c r="N11" s="90"/>
      <c r="O11" s="117"/>
      <c r="P11" s="176"/>
      <c r="Q11" s="90"/>
      <c r="R11" s="90"/>
      <c r="S11" s="117"/>
      <c r="T11" s="116"/>
      <c r="U11" s="90"/>
      <c r="V11" s="90"/>
      <c r="W11" s="90"/>
      <c r="X11" s="90"/>
      <c r="Y11" s="117"/>
      <c r="Z11" s="176"/>
      <c r="AA11" s="90"/>
      <c r="AB11" s="90"/>
      <c r="AC11" s="117"/>
      <c r="AD11" s="139"/>
      <c r="AE11" s="91"/>
      <c r="AF11" s="91"/>
      <c r="AG11" s="92"/>
      <c r="AH11" s="130"/>
      <c r="AI11" s="92"/>
    </row>
    <row r="12" spans="2:35" s="2" customFormat="1" x14ac:dyDescent="0.25">
      <c r="B12" s="52" t="s">
        <v>96</v>
      </c>
      <c r="C12" s="9"/>
      <c r="D12" s="6">
        <f>COUNTA(G13:G19)</f>
        <v>0</v>
      </c>
      <c r="E12" s="224" t="s">
        <v>116</v>
      </c>
      <c r="F12" s="225"/>
      <c r="G12" s="226"/>
      <c r="H12" s="110">
        <f>SUM(H13:H19)</f>
        <v>0</v>
      </c>
      <c r="I12" s="173"/>
      <c r="J12" s="67">
        <f>SUM(J13:J19)</f>
        <v>0</v>
      </c>
      <c r="K12" s="6">
        <f t="shared" ref="K12" si="5">SUM(K13:K19)</f>
        <v>0</v>
      </c>
      <c r="L12" s="6">
        <f t="shared" ref="L12" si="6">SUM(L13:L19)</f>
        <v>0</v>
      </c>
      <c r="M12" s="6">
        <f t="shared" ref="M12" si="7">SUM(M13:M19)</f>
        <v>0</v>
      </c>
      <c r="N12" s="6">
        <f t="shared" ref="N12" si="8">SUM(N13:N19)</f>
        <v>0</v>
      </c>
      <c r="O12" s="13">
        <f t="shared" ref="O12" si="9">SUM(O13:O19)</f>
        <v>0</v>
      </c>
      <c r="P12" s="114">
        <f t="shared" ref="P12" si="10">SUM(P13:P19)</f>
        <v>0</v>
      </c>
      <c r="Q12" s="6">
        <f t="shared" ref="Q12" si="11">SUM(Q13:Q19)</f>
        <v>0</v>
      </c>
      <c r="R12" s="6">
        <f t="shared" ref="R12" si="12">SUM(R13:R19)</f>
        <v>0</v>
      </c>
      <c r="S12" s="13">
        <f t="shared" ref="S12" si="13">SUM(S13:S19)</f>
        <v>0</v>
      </c>
      <c r="T12" s="67">
        <f t="shared" ref="T12" si="14">SUM(T13:T19)</f>
        <v>0</v>
      </c>
      <c r="U12" s="6">
        <f t="shared" ref="U12" si="15">SUM(U13:U19)</f>
        <v>0</v>
      </c>
      <c r="V12" s="6">
        <f t="shared" ref="V12:W12" si="16">SUM(V13:V19)</f>
        <v>0</v>
      </c>
      <c r="W12" s="6">
        <f t="shared" si="16"/>
        <v>0</v>
      </c>
      <c r="X12" s="6">
        <f t="shared" ref="X12" si="17">SUM(X13:X19)</f>
        <v>0</v>
      </c>
      <c r="Y12" s="13">
        <f t="shared" ref="Y12" si="18">SUM(Y13:Y19)</f>
        <v>0</v>
      </c>
      <c r="Z12" s="114">
        <f t="shared" ref="Z12" si="19">SUM(Z13:Z19)</f>
        <v>0</v>
      </c>
      <c r="AA12" s="6">
        <f t="shared" ref="AA12" si="20">SUM(AA13:AA19)</f>
        <v>0</v>
      </c>
      <c r="AB12" s="6">
        <f t="shared" ref="AB12" si="21">SUM(AB13:AB19)</f>
        <v>0</v>
      </c>
      <c r="AC12" s="13">
        <f t="shared" ref="AC12" si="22">SUM(AC13:AC19)</f>
        <v>0</v>
      </c>
      <c r="AD12" s="67">
        <f t="shared" ref="AD12" si="23">SUM(AD13:AD19)</f>
        <v>0</v>
      </c>
      <c r="AE12" s="6">
        <f t="shared" ref="AE12" si="24">SUM(AE13:AE19)</f>
        <v>0</v>
      </c>
      <c r="AF12" s="6">
        <f t="shared" ref="AF12" si="25">SUM(AF13:AF19)</f>
        <v>0</v>
      </c>
      <c r="AG12" s="13">
        <f t="shared" ref="AG12:AH12" si="26">SUM(AG13:AG19)</f>
        <v>0</v>
      </c>
      <c r="AH12" s="114">
        <f t="shared" si="26"/>
        <v>0</v>
      </c>
      <c r="AI12" s="13">
        <f>SUM(AI13:AI19)</f>
        <v>0</v>
      </c>
    </row>
    <row r="13" spans="2:35" s="7" customFormat="1" outlineLevel="1" x14ac:dyDescent="0.25">
      <c r="B13" s="53" t="str">
        <f>B12</f>
        <v>Ekenäs</v>
      </c>
      <c r="C13" s="8"/>
      <c r="D13" s="10" t="s">
        <v>101</v>
      </c>
      <c r="E13" s="88"/>
      <c r="F13" s="88"/>
      <c r="G13" s="88"/>
      <c r="H13" s="109">
        <f t="shared" ref="H13:H19" si="27">F13*G13</f>
        <v>0</v>
      </c>
      <c r="I13" s="88"/>
      <c r="J13" s="116"/>
      <c r="K13" s="90"/>
      <c r="L13" s="90"/>
      <c r="M13" s="90"/>
      <c r="N13" s="90"/>
      <c r="O13" s="117"/>
      <c r="P13" s="176"/>
      <c r="Q13" s="90"/>
      <c r="R13" s="90"/>
      <c r="S13" s="117"/>
      <c r="T13" s="116"/>
      <c r="U13" s="90"/>
      <c r="V13" s="90"/>
      <c r="W13" s="90"/>
      <c r="X13" s="90"/>
      <c r="Y13" s="117"/>
      <c r="Z13" s="176"/>
      <c r="AA13" s="90"/>
      <c r="AB13" s="90"/>
      <c r="AC13" s="117"/>
      <c r="AD13" s="139"/>
      <c r="AE13" s="91"/>
      <c r="AF13" s="91"/>
      <c r="AG13" s="92"/>
      <c r="AH13" s="130"/>
      <c r="AI13" s="92"/>
    </row>
    <row r="14" spans="2:35" s="7" customFormat="1" outlineLevel="1" x14ac:dyDescent="0.25">
      <c r="B14" s="53" t="str">
        <f t="shared" ref="B14:B19" si="28">B13</f>
        <v>Ekenäs</v>
      </c>
      <c r="C14" s="8"/>
      <c r="D14" s="10" t="s">
        <v>102</v>
      </c>
      <c r="E14" s="88"/>
      <c r="F14" s="88"/>
      <c r="G14" s="88"/>
      <c r="H14" s="109">
        <f t="shared" si="27"/>
        <v>0</v>
      </c>
      <c r="I14" s="88"/>
      <c r="J14" s="116"/>
      <c r="K14" s="90"/>
      <c r="L14" s="90"/>
      <c r="M14" s="90"/>
      <c r="N14" s="90"/>
      <c r="O14" s="117"/>
      <c r="P14" s="176"/>
      <c r="Q14" s="90"/>
      <c r="R14" s="90"/>
      <c r="S14" s="117"/>
      <c r="T14" s="116"/>
      <c r="U14" s="90"/>
      <c r="V14" s="90"/>
      <c r="W14" s="90"/>
      <c r="X14" s="90"/>
      <c r="Y14" s="117"/>
      <c r="Z14" s="176"/>
      <c r="AA14" s="90"/>
      <c r="AB14" s="90"/>
      <c r="AC14" s="117"/>
      <c r="AD14" s="139"/>
      <c r="AE14" s="91"/>
      <c r="AF14" s="91"/>
      <c r="AG14" s="92"/>
      <c r="AH14" s="130"/>
      <c r="AI14" s="92"/>
    </row>
    <row r="15" spans="2:35" s="7" customFormat="1" outlineLevel="1" x14ac:dyDescent="0.25">
      <c r="B15" s="53" t="str">
        <f t="shared" si="28"/>
        <v>Ekenäs</v>
      </c>
      <c r="C15" s="8"/>
      <c r="D15" s="10" t="s">
        <v>103</v>
      </c>
      <c r="E15" s="88"/>
      <c r="F15" s="88"/>
      <c r="G15" s="88"/>
      <c r="H15" s="109">
        <f t="shared" si="27"/>
        <v>0</v>
      </c>
      <c r="I15" s="88"/>
      <c r="J15" s="116"/>
      <c r="K15" s="90"/>
      <c r="L15" s="90"/>
      <c r="M15" s="90"/>
      <c r="N15" s="90"/>
      <c r="O15" s="117"/>
      <c r="P15" s="176"/>
      <c r="Q15" s="90"/>
      <c r="R15" s="90"/>
      <c r="S15" s="117"/>
      <c r="T15" s="116"/>
      <c r="U15" s="90"/>
      <c r="V15" s="90"/>
      <c r="W15" s="90"/>
      <c r="X15" s="90"/>
      <c r="Y15" s="117"/>
      <c r="Z15" s="176"/>
      <c r="AA15" s="90"/>
      <c r="AB15" s="90"/>
      <c r="AC15" s="117"/>
      <c r="AD15" s="139"/>
      <c r="AE15" s="91"/>
      <c r="AF15" s="91"/>
      <c r="AG15" s="92"/>
      <c r="AH15" s="130"/>
      <c r="AI15" s="92"/>
    </row>
    <row r="16" spans="2:35" s="7" customFormat="1" outlineLevel="1" x14ac:dyDescent="0.25">
      <c r="B16" s="53" t="str">
        <f t="shared" si="28"/>
        <v>Ekenäs</v>
      </c>
      <c r="C16" s="8"/>
      <c r="D16" s="10" t="s">
        <v>104</v>
      </c>
      <c r="E16" s="88"/>
      <c r="F16" s="88"/>
      <c r="G16" s="88"/>
      <c r="H16" s="109">
        <f t="shared" si="27"/>
        <v>0</v>
      </c>
      <c r="I16" s="88"/>
      <c r="J16" s="116"/>
      <c r="K16" s="90"/>
      <c r="L16" s="90"/>
      <c r="M16" s="90"/>
      <c r="N16" s="90"/>
      <c r="O16" s="117"/>
      <c r="P16" s="176"/>
      <c r="Q16" s="90"/>
      <c r="R16" s="90"/>
      <c r="S16" s="117"/>
      <c r="T16" s="116"/>
      <c r="U16" s="90"/>
      <c r="V16" s="90"/>
      <c r="W16" s="90"/>
      <c r="X16" s="90"/>
      <c r="Y16" s="117"/>
      <c r="Z16" s="176"/>
      <c r="AA16" s="90"/>
      <c r="AB16" s="90"/>
      <c r="AC16" s="117"/>
      <c r="AD16" s="139"/>
      <c r="AE16" s="91"/>
      <c r="AF16" s="91"/>
      <c r="AG16" s="92"/>
      <c r="AH16" s="130"/>
      <c r="AI16" s="92"/>
    </row>
    <row r="17" spans="2:35" s="7" customFormat="1" outlineLevel="1" x14ac:dyDescent="0.25">
      <c r="B17" s="53" t="str">
        <f t="shared" si="28"/>
        <v>Ekenäs</v>
      </c>
      <c r="C17" s="8"/>
      <c r="D17" s="10" t="s">
        <v>105</v>
      </c>
      <c r="E17" s="88"/>
      <c r="F17" s="88"/>
      <c r="G17" s="88"/>
      <c r="H17" s="109">
        <f t="shared" si="27"/>
        <v>0</v>
      </c>
      <c r="I17" s="88"/>
      <c r="J17" s="116"/>
      <c r="K17" s="90"/>
      <c r="L17" s="90"/>
      <c r="M17" s="90"/>
      <c r="N17" s="90"/>
      <c r="O17" s="117"/>
      <c r="P17" s="176"/>
      <c r="Q17" s="90"/>
      <c r="R17" s="90"/>
      <c r="S17" s="117"/>
      <c r="T17" s="116"/>
      <c r="U17" s="90"/>
      <c r="V17" s="90"/>
      <c r="W17" s="90"/>
      <c r="X17" s="90"/>
      <c r="Y17" s="117"/>
      <c r="Z17" s="176"/>
      <c r="AA17" s="90"/>
      <c r="AB17" s="90"/>
      <c r="AC17" s="117"/>
      <c r="AD17" s="139"/>
      <c r="AE17" s="91"/>
      <c r="AF17" s="91"/>
      <c r="AG17" s="92"/>
      <c r="AH17" s="130"/>
      <c r="AI17" s="92"/>
    </row>
    <row r="18" spans="2:35" s="7" customFormat="1" outlineLevel="1" x14ac:dyDescent="0.25">
      <c r="B18" s="53" t="str">
        <f t="shared" si="28"/>
        <v>Ekenäs</v>
      </c>
      <c r="C18" s="8"/>
      <c r="D18" s="10" t="s">
        <v>106</v>
      </c>
      <c r="E18" s="88"/>
      <c r="F18" s="88"/>
      <c r="G18" s="88"/>
      <c r="H18" s="109">
        <f t="shared" si="27"/>
        <v>0</v>
      </c>
      <c r="I18" s="88"/>
      <c r="J18" s="116"/>
      <c r="K18" s="90"/>
      <c r="L18" s="90"/>
      <c r="M18" s="90"/>
      <c r="N18" s="90"/>
      <c r="O18" s="117"/>
      <c r="P18" s="176"/>
      <c r="Q18" s="90"/>
      <c r="R18" s="90"/>
      <c r="S18" s="117"/>
      <c r="T18" s="116"/>
      <c r="U18" s="90"/>
      <c r="V18" s="90"/>
      <c r="W18" s="90"/>
      <c r="X18" s="90"/>
      <c r="Y18" s="117"/>
      <c r="Z18" s="176"/>
      <c r="AA18" s="90"/>
      <c r="AB18" s="90"/>
      <c r="AC18" s="117"/>
      <c r="AD18" s="139"/>
      <c r="AE18" s="91"/>
      <c r="AF18" s="91"/>
      <c r="AG18" s="92"/>
      <c r="AH18" s="130"/>
      <c r="AI18" s="92"/>
    </row>
    <row r="19" spans="2:35" s="7" customFormat="1" outlineLevel="1" x14ac:dyDescent="0.25">
      <c r="B19" s="53" t="str">
        <f t="shared" si="28"/>
        <v>Ekenäs</v>
      </c>
      <c r="C19" s="8"/>
      <c r="D19" s="10" t="s">
        <v>107</v>
      </c>
      <c r="E19" s="88"/>
      <c r="F19" s="88"/>
      <c r="G19" s="88"/>
      <c r="H19" s="109">
        <f t="shared" si="27"/>
        <v>0</v>
      </c>
      <c r="I19" s="88"/>
      <c r="J19" s="116"/>
      <c r="K19" s="90"/>
      <c r="L19" s="90"/>
      <c r="M19" s="90"/>
      <c r="N19" s="90"/>
      <c r="O19" s="117"/>
      <c r="P19" s="176"/>
      <c r="Q19" s="90"/>
      <c r="R19" s="90"/>
      <c r="S19" s="117"/>
      <c r="T19" s="116"/>
      <c r="U19" s="90"/>
      <c r="V19" s="90"/>
      <c r="W19" s="90"/>
      <c r="X19" s="90"/>
      <c r="Y19" s="117"/>
      <c r="Z19" s="176"/>
      <c r="AA19" s="90"/>
      <c r="AB19" s="90"/>
      <c r="AC19" s="117"/>
      <c r="AD19" s="139"/>
      <c r="AE19" s="91"/>
      <c r="AF19" s="91"/>
      <c r="AG19" s="92"/>
      <c r="AH19" s="130"/>
      <c r="AI19" s="92"/>
    </row>
    <row r="20" spans="2:35" s="2" customFormat="1" x14ac:dyDescent="0.25">
      <c r="B20" s="52" t="s">
        <v>79</v>
      </c>
      <c r="C20" s="9"/>
      <c r="D20" s="6">
        <f>COUNTA(G21:G27)</f>
        <v>0</v>
      </c>
      <c r="E20" s="224" t="s">
        <v>116</v>
      </c>
      <c r="F20" s="225"/>
      <c r="G20" s="226"/>
      <c r="H20" s="110">
        <f>SUM(H21:H27)</f>
        <v>0</v>
      </c>
      <c r="I20" s="173"/>
      <c r="J20" s="67">
        <f>SUM(J21:J27)</f>
        <v>0</v>
      </c>
      <c r="K20" s="6">
        <f t="shared" ref="K20" si="29">SUM(K21:K27)</f>
        <v>0</v>
      </c>
      <c r="L20" s="6">
        <f t="shared" ref="L20" si="30">SUM(L21:L27)</f>
        <v>0</v>
      </c>
      <c r="M20" s="6">
        <f t="shared" ref="M20" si="31">SUM(M21:M27)</f>
        <v>0</v>
      </c>
      <c r="N20" s="6">
        <f t="shared" ref="N20" si="32">SUM(N21:N27)</f>
        <v>0</v>
      </c>
      <c r="O20" s="13">
        <f t="shared" ref="O20" si="33">SUM(O21:O27)</f>
        <v>0</v>
      </c>
      <c r="P20" s="114">
        <f t="shared" ref="P20" si="34">SUM(P21:P27)</f>
        <v>0</v>
      </c>
      <c r="Q20" s="6">
        <f t="shared" ref="Q20" si="35">SUM(Q21:Q27)</f>
        <v>0</v>
      </c>
      <c r="R20" s="6">
        <f t="shared" ref="R20" si="36">SUM(R21:R27)</f>
        <v>0</v>
      </c>
      <c r="S20" s="13">
        <f t="shared" ref="S20" si="37">SUM(S21:S27)</f>
        <v>0</v>
      </c>
      <c r="T20" s="67">
        <f t="shared" ref="T20" si="38">SUM(T21:T27)</f>
        <v>0</v>
      </c>
      <c r="U20" s="6">
        <f t="shared" ref="U20" si="39">SUM(U21:U27)</f>
        <v>0</v>
      </c>
      <c r="V20" s="6">
        <f t="shared" ref="V20:W20" si="40">SUM(V21:V27)</f>
        <v>0</v>
      </c>
      <c r="W20" s="6">
        <f t="shared" si="40"/>
        <v>0</v>
      </c>
      <c r="X20" s="6">
        <f t="shared" ref="X20" si="41">SUM(X21:X27)</f>
        <v>0</v>
      </c>
      <c r="Y20" s="13">
        <f t="shared" ref="Y20" si="42">SUM(Y21:Y27)</f>
        <v>0</v>
      </c>
      <c r="Z20" s="114">
        <f t="shared" ref="Z20" si="43">SUM(Z21:Z27)</f>
        <v>0</v>
      </c>
      <c r="AA20" s="6">
        <f t="shared" ref="AA20" si="44">SUM(AA21:AA27)</f>
        <v>0</v>
      </c>
      <c r="AB20" s="6">
        <f t="shared" ref="AB20" si="45">SUM(AB21:AB27)</f>
        <v>0</v>
      </c>
      <c r="AC20" s="13">
        <f t="shared" ref="AC20" si="46">SUM(AC21:AC27)</f>
        <v>0</v>
      </c>
      <c r="AD20" s="67">
        <f t="shared" ref="AD20" si="47">SUM(AD21:AD27)</f>
        <v>0</v>
      </c>
      <c r="AE20" s="6">
        <f t="shared" ref="AE20" si="48">SUM(AE21:AE27)</f>
        <v>0</v>
      </c>
      <c r="AF20" s="6">
        <f t="shared" ref="AF20" si="49">SUM(AF21:AF27)</f>
        <v>0</v>
      </c>
      <c r="AG20" s="13">
        <f t="shared" ref="AG20:AH20" si="50">SUM(AG21:AG27)</f>
        <v>0</v>
      </c>
      <c r="AH20" s="114">
        <f t="shared" si="50"/>
        <v>0</v>
      </c>
      <c r="AI20" s="13">
        <f t="shared" ref="AI20" si="51">SUM(AI21:AI27)</f>
        <v>0</v>
      </c>
    </row>
    <row r="21" spans="2:35" s="7" customFormat="1" outlineLevel="1" x14ac:dyDescent="0.25">
      <c r="B21" s="53" t="str">
        <f>B20</f>
        <v>Enebacken</v>
      </c>
      <c r="C21" s="8"/>
      <c r="D21" s="10" t="s">
        <v>101</v>
      </c>
      <c r="E21" s="88"/>
      <c r="F21" s="88"/>
      <c r="G21" s="88"/>
      <c r="H21" s="109">
        <f t="shared" ref="H21:H27" si="52">F21*G21</f>
        <v>0</v>
      </c>
      <c r="I21" s="88"/>
      <c r="J21" s="116"/>
      <c r="K21" s="90"/>
      <c r="L21" s="90"/>
      <c r="M21" s="90"/>
      <c r="N21" s="90"/>
      <c r="O21" s="117"/>
      <c r="P21" s="176"/>
      <c r="Q21" s="90"/>
      <c r="R21" s="90"/>
      <c r="S21" s="117"/>
      <c r="T21" s="116"/>
      <c r="U21" s="90"/>
      <c r="V21" s="90"/>
      <c r="W21" s="90"/>
      <c r="X21" s="90"/>
      <c r="Y21" s="117"/>
      <c r="Z21" s="176"/>
      <c r="AA21" s="90"/>
      <c r="AB21" s="90"/>
      <c r="AC21" s="117"/>
      <c r="AD21" s="139"/>
      <c r="AE21" s="91"/>
      <c r="AF21" s="91"/>
      <c r="AG21" s="92"/>
      <c r="AH21" s="130"/>
      <c r="AI21" s="92"/>
    </row>
    <row r="22" spans="2:35" s="7" customFormat="1" outlineLevel="1" x14ac:dyDescent="0.25">
      <c r="B22" s="53" t="str">
        <f t="shared" ref="B22:B27" si="53">B21</f>
        <v>Enebacken</v>
      </c>
      <c r="C22" s="8"/>
      <c r="D22" s="10" t="s">
        <v>102</v>
      </c>
      <c r="E22" s="88"/>
      <c r="F22" s="88"/>
      <c r="G22" s="88"/>
      <c r="H22" s="109">
        <f t="shared" si="52"/>
        <v>0</v>
      </c>
      <c r="I22" s="88"/>
      <c r="J22" s="116"/>
      <c r="K22" s="90"/>
      <c r="L22" s="90"/>
      <c r="M22" s="90"/>
      <c r="N22" s="90"/>
      <c r="O22" s="117"/>
      <c r="P22" s="176"/>
      <c r="Q22" s="90"/>
      <c r="R22" s="90"/>
      <c r="S22" s="117"/>
      <c r="T22" s="116"/>
      <c r="U22" s="90"/>
      <c r="V22" s="90"/>
      <c r="W22" s="90"/>
      <c r="X22" s="90"/>
      <c r="Y22" s="117"/>
      <c r="Z22" s="176"/>
      <c r="AA22" s="90"/>
      <c r="AB22" s="90"/>
      <c r="AC22" s="117"/>
      <c r="AD22" s="139"/>
      <c r="AE22" s="91"/>
      <c r="AF22" s="91"/>
      <c r="AG22" s="92"/>
      <c r="AH22" s="130"/>
      <c r="AI22" s="92"/>
    </row>
    <row r="23" spans="2:35" s="7" customFormat="1" outlineLevel="1" x14ac:dyDescent="0.25">
      <c r="B23" s="53" t="str">
        <f t="shared" si="53"/>
        <v>Enebacken</v>
      </c>
      <c r="C23" s="8"/>
      <c r="D23" s="10" t="s">
        <v>103</v>
      </c>
      <c r="E23" s="88"/>
      <c r="F23" s="88"/>
      <c r="G23" s="88"/>
      <c r="H23" s="109">
        <f t="shared" si="52"/>
        <v>0</v>
      </c>
      <c r="I23" s="88"/>
      <c r="J23" s="116"/>
      <c r="K23" s="90"/>
      <c r="L23" s="90"/>
      <c r="M23" s="90"/>
      <c r="N23" s="90"/>
      <c r="O23" s="117"/>
      <c r="P23" s="176"/>
      <c r="Q23" s="90"/>
      <c r="R23" s="90"/>
      <c r="S23" s="117"/>
      <c r="T23" s="116"/>
      <c r="U23" s="90"/>
      <c r="V23" s="90"/>
      <c r="W23" s="90"/>
      <c r="X23" s="90"/>
      <c r="Y23" s="117"/>
      <c r="Z23" s="176"/>
      <c r="AA23" s="90"/>
      <c r="AB23" s="90"/>
      <c r="AC23" s="117"/>
      <c r="AD23" s="139"/>
      <c r="AE23" s="91"/>
      <c r="AF23" s="91"/>
      <c r="AG23" s="92"/>
      <c r="AH23" s="130"/>
      <c r="AI23" s="92"/>
    </row>
    <row r="24" spans="2:35" s="7" customFormat="1" outlineLevel="1" x14ac:dyDescent="0.25">
      <c r="B24" s="53" t="str">
        <f t="shared" si="53"/>
        <v>Enebacken</v>
      </c>
      <c r="C24" s="8"/>
      <c r="D24" s="10" t="s">
        <v>104</v>
      </c>
      <c r="E24" s="88"/>
      <c r="F24" s="88"/>
      <c r="G24" s="88"/>
      <c r="H24" s="109">
        <f t="shared" si="52"/>
        <v>0</v>
      </c>
      <c r="I24" s="88"/>
      <c r="J24" s="116"/>
      <c r="K24" s="90"/>
      <c r="L24" s="90"/>
      <c r="M24" s="90"/>
      <c r="N24" s="90"/>
      <c r="O24" s="117"/>
      <c r="P24" s="176"/>
      <c r="Q24" s="90"/>
      <c r="R24" s="90"/>
      <c r="S24" s="117"/>
      <c r="T24" s="116"/>
      <c r="U24" s="90"/>
      <c r="V24" s="90"/>
      <c r="W24" s="90"/>
      <c r="X24" s="90"/>
      <c r="Y24" s="117"/>
      <c r="Z24" s="176"/>
      <c r="AA24" s="90"/>
      <c r="AB24" s="90"/>
      <c r="AC24" s="117"/>
      <c r="AD24" s="139"/>
      <c r="AE24" s="91"/>
      <c r="AF24" s="91"/>
      <c r="AG24" s="92"/>
      <c r="AH24" s="130"/>
      <c r="AI24" s="92"/>
    </row>
    <row r="25" spans="2:35" s="7" customFormat="1" outlineLevel="1" x14ac:dyDescent="0.25">
      <c r="B25" s="53" t="str">
        <f t="shared" si="53"/>
        <v>Enebacken</v>
      </c>
      <c r="C25" s="8"/>
      <c r="D25" s="10" t="s">
        <v>105</v>
      </c>
      <c r="E25" s="88"/>
      <c r="F25" s="88"/>
      <c r="G25" s="88"/>
      <c r="H25" s="109">
        <f t="shared" si="52"/>
        <v>0</v>
      </c>
      <c r="I25" s="88"/>
      <c r="J25" s="116"/>
      <c r="K25" s="90"/>
      <c r="L25" s="90"/>
      <c r="M25" s="90"/>
      <c r="N25" s="90"/>
      <c r="O25" s="117"/>
      <c r="P25" s="176"/>
      <c r="Q25" s="90"/>
      <c r="R25" s="90"/>
      <c r="S25" s="117"/>
      <c r="T25" s="116"/>
      <c r="U25" s="90"/>
      <c r="V25" s="90"/>
      <c r="W25" s="90"/>
      <c r="X25" s="90"/>
      <c r="Y25" s="117"/>
      <c r="Z25" s="176"/>
      <c r="AA25" s="90"/>
      <c r="AB25" s="90"/>
      <c r="AC25" s="117"/>
      <c r="AD25" s="139"/>
      <c r="AE25" s="91"/>
      <c r="AF25" s="91"/>
      <c r="AG25" s="92"/>
      <c r="AH25" s="130"/>
      <c r="AI25" s="92"/>
    </row>
    <row r="26" spans="2:35" s="7" customFormat="1" outlineLevel="1" x14ac:dyDescent="0.25">
      <c r="B26" s="53" t="str">
        <f t="shared" si="53"/>
        <v>Enebacken</v>
      </c>
      <c r="C26" s="8"/>
      <c r="D26" s="10" t="s">
        <v>106</v>
      </c>
      <c r="E26" s="88"/>
      <c r="F26" s="88"/>
      <c r="G26" s="88"/>
      <c r="H26" s="109">
        <f t="shared" si="52"/>
        <v>0</v>
      </c>
      <c r="I26" s="88"/>
      <c r="J26" s="116"/>
      <c r="K26" s="90"/>
      <c r="L26" s="90"/>
      <c r="M26" s="90"/>
      <c r="N26" s="90"/>
      <c r="O26" s="117"/>
      <c r="P26" s="176"/>
      <c r="Q26" s="90"/>
      <c r="R26" s="90"/>
      <c r="S26" s="117"/>
      <c r="T26" s="116"/>
      <c r="U26" s="90"/>
      <c r="V26" s="90"/>
      <c r="W26" s="90"/>
      <c r="X26" s="90"/>
      <c r="Y26" s="117"/>
      <c r="Z26" s="176"/>
      <c r="AA26" s="90"/>
      <c r="AB26" s="90"/>
      <c r="AC26" s="117"/>
      <c r="AD26" s="139"/>
      <c r="AE26" s="91"/>
      <c r="AF26" s="91"/>
      <c r="AG26" s="92"/>
      <c r="AH26" s="130"/>
      <c r="AI26" s="92"/>
    </row>
    <row r="27" spans="2:35" s="7" customFormat="1" outlineLevel="1" x14ac:dyDescent="0.25">
      <c r="B27" s="53" t="str">
        <f t="shared" si="53"/>
        <v>Enebacken</v>
      </c>
      <c r="C27" s="8"/>
      <c r="D27" s="10" t="s">
        <v>107</v>
      </c>
      <c r="E27" s="88"/>
      <c r="F27" s="88"/>
      <c r="G27" s="88"/>
      <c r="H27" s="109">
        <f t="shared" si="52"/>
        <v>0</v>
      </c>
      <c r="I27" s="88"/>
      <c r="J27" s="116"/>
      <c r="K27" s="90"/>
      <c r="L27" s="90"/>
      <c r="M27" s="90"/>
      <c r="N27" s="90"/>
      <c r="O27" s="117"/>
      <c r="P27" s="176"/>
      <c r="Q27" s="90"/>
      <c r="R27" s="90"/>
      <c r="S27" s="117"/>
      <c r="T27" s="116"/>
      <c r="U27" s="90"/>
      <c r="V27" s="90"/>
      <c r="W27" s="90"/>
      <c r="X27" s="90"/>
      <c r="Y27" s="117"/>
      <c r="Z27" s="176"/>
      <c r="AA27" s="90"/>
      <c r="AB27" s="90"/>
      <c r="AC27" s="117"/>
      <c r="AD27" s="139"/>
      <c r="AE27" s="91"/>
      <c r="AF27" s="91"/>
      <c r="AG27" s="92"/>
      <c r="AH27" s="130"/>
      <c r="AI27" s="92"/>
    </row>
    <row r="28" spans="2:35" s="2" customFormat="1" x14ac:dyDescent="0.25">
      <c r="B28" s="52" t="s">
        <v>97</v>
      </c>
      <c r="C28" s="9"/>
      <c r="D28" s="6">
        <f>COUNTA(G29:G35)</f>
        <v>0</v>
      </c>
      <c r="E28" s="224" t="s">
        <v>116</v>
      </c>
      <c r="F28" s="225"/>
      <c r="G28" s="226"/>
      <c r="H28" s="110">
        <f>SUM(H29:H35)</f>
        <v>0</v>
      </c>
      <c r="I28" s="173"/>
      <c r="J28" s="67">
        <f>SUM(J29:J35)</f>
        <v>0</v>
      </c>
      <c r="K28" s="6">
        <f t="shared" ref="K28" si="54">SUM(K29:K35)</f>
        <v>0</v>
      </c>
      <c r="L28" s="6">
        <f t="shared" ref="L28" si="55">SUM(L29:L35)</f>
        <v>0</v>
      </c>
      <c r="M28" s="6">
        <f t="shared" ref="M28" si="56">SUM(M29:M35)</f>
        <v>0</v>
      </c>
      <c r="N28" s="6">
        <f t="shared" ref="N28" si="57">SUM(N29:N35)</f>
        <v>0</v>
      </c>
      <c r="O28" s="13">
        <f t="shared" ref="O28" si="58">SUM(O29:O35)</f>
        <v>0</v>
      </c>
      <c r="P28" s="114">
        <f t="shared" ref="P28" si="59">SUM(P29:P35)</f>
        <v>0</v>
      </c>
      <c r="Q28" s="6">
        <f t="shared" ref="Q28" si="60">SUM(Q29:Q35)</f>
        <v>0</v>
      </c>
      <c r="R28" s="6">
        <f t="shared" ref="R28" si="61">SUM(R29:R35)</f>
        <v>0</v>
      </c>
      <c r="S28" s="13">
        <f t="shared" ref="S28" si="62">SUM(S29:S35)</f>
        <v>0</v>
      </c>
      <c r="T28" s="67">
        <f t="shared" ref="T28" si="63">SUM(T29:T35)</f>
        <v>0</v>
      </c>
      <c r="U28" s="6">
        <f t="shared" ref="U28" si="64">SUM(U29:U35)</f>
        <v>0</v>
      </c>
      <c r="V28" s="6">
        <f t="shared" ref="V28:W28" si="65">SUM(V29:V35)</f>
        <v>0</v>
      </c>
      <c r="W28" s="6">
        <f t="shared" si="65"/>
        <v>0</v>
      </c>
      <c r="X28" s="6">
        <f t="shared" ref="X28" si="66">SUM(X29:X35)</f>
        <v>0</v>
      </c>
      <c r="Y28" s="13">
        <f t="shared" ref="Y28" si="67">SUM(Y29:Y35)</f>
        <v>0</v>
      </c>
      <c r="Z28" s="114">
        <f t="shared" ref="Z28" si="68">SUM(Z29:Z35)</f>
        <v>0</v>
      </c>
      <c r="AA28" s="6">
        <f t="shared" ref="AA28" si="69">SUM(AA29:AA35)</f>
        <v>0</v>
      </c>
      <c r="AB28" s="6">
        <f t="shared" ref="AB28" si="70">SUM(AB29:AB35)</f>
        <v>0</v>
      </c>
      <c r="AC28" s="13">
        <f t="shared" ref="AC28" si="71">SUM(AC29:AC35)</f>
        <v>0</v>
      </c>
      <c r="AD28" s="67">
        <f t="shared" ref="AD28" si="72">SUM(AD29:AD35)</f>
        <v>0</v>
      </c>
      <c r="AE28" s="6">
        <f t="shared" ref="AE28" si="73">SUM(AE29:AE35)</f>
        <v>0</v>
      </c>
      <c r="AF28" s="6">
        <f t="shared" ref="AF28" si="74">SUM(AF29:AF35)</f>
        <v>0</v>
      </c>
      <c r="AG28" s="13">
        <f t="shared" ref="AG28:AH28" si="75">SUM(AG29:AG35)</f>
        <v>0</v>
      </c>
      <c r="AH28" s="114">
        <f t="shared" si="75"/>
        <v>0</v>
      </c>
      <c r="AI28" s="13">
        <f t="shared" ref="AI28" si="76">SUM(AI29:AI35)</f>
        <v>0</v>
      </c>
    </row>
    <row r="29" spans="2:35" s="7" customFormat="1" outlineLevel="1" x14ac:dyDescent="0.25">
      <c r="B29" s="53" t="str">
        <f>B28</f>
        <v>England</v>
      </c>
      <c r="C29" s="8"/>
      <c r="D29" s="10" t="s">
        <v>101</v>
      </c>
      <c r="E29" s="88"/>
      <c r="F29" s="88"/>
      <c r="G29" s="88"/>
      <c r="H29" s="109">
        <f t="shared" ref="H29:H35" si="77">F29*G29</f>
        <v>0</v>
      </c>
      <c r="I29" s="88"/>
      <c r="J29" s="116"/>
      <c r="K29" s="90"/>
      <c r="L29" s="90"/>
      <c r="M29" s="90"/>
      <c r="N29" s="90"/>
      <c r="O29" s="117"/>
      <c r="P29" s="176"/>
      <c r="Q29" s="90"/>
      <c r="R29" s="90"/>
      <c r="S29" s="117"/>
      <c r="T29" s="116"/>
      <c r="U29" s="90"/>
      <c r="V29" s="90"/>
      <c r="W29" s="90"/>
      <c r="X29" s="90"/>
      <c r="Y29" s="117"/>
      <c r="Z29" s="176"/>
      <c r="AA29" s="90"/>
      <c r="AB29" s="90"/>
      <c r="AC29" s="117"/>
      <c r="AD29" s="139"/>
      <c r="AE29" s="91"/>
      <c r="AF29" s="91"/>
      <c r="AG29" s="92"/>
      <c r="AH29" s="130"/>
      <c r="AI29" s="92"/>
    </row>
    <row r="30" spans="2:35" s="7" customFormat="1" outlineLevel="1" x14ac:dyDescent="0.25">
      <c r="B30" s="53" t="str">
        <f t="shared" ref="B30:B35" si="78">B29</f>
        <v>England</v>
      </c>
      <c r="C30" s="8"/>
      <c r="D30" s="10" t="s">
        <v>102</v>
      </c>
      <c r="E30" s="88"/>
      <c r="F30" s="88"/>
      <c r="G30" s="88"/>
      <c r="H30" s="109">
        <f t="shared" si="77"/>
        <v>0</v>
      </c>
      <c r="I30" s="88"/>
      <c r="J30" s="116"/>
      <c r="K30" s="90"/>
      <c r="L30" s="90"/>
      <c r="M30" s="90"/>
      <c r="N30" s="90"/>
      <c r="O30" s="117"/>
      <c r="P30" s="176"/>
      <c r="Q30" s="90"/>
      <c r="R30" s="90"/>
      <c r="S30" s="117"/>
      <c r="T30" s="116"/>
      <c r="U30" s="90"/>
      <c r="V30" s="90"/>
      <c r="W30" s="90"/>
      <c r="X30" s="90"/>
      <c r="Y30" s="117"/>
      <c r="Z30" s="176"/>
      <c r="AA30" s="90"/>
      <c r="AB30" s="90"/>
      <c r="AC30" s="117"/>
      <c r="AD30" s="139"/>
      <c r="AE30" s="91"/>
      <c r="AF30" s="91"/>
      <c r="AG30" s="92"/>
      <c r="AH30" s="130"/>
      <c r="AI30" s="92"/>
    </row>
    <row r="31" spans="2:35" s="7" customFormat="1" outlineLevel="1" x14ac:dyDescent="0.25">
      <c r="B31" s="53" t="str">
        <f t="shared" si="78"/>
        <v>England</v>
      </c>
      <c r="C31" s="8"/>
      <c r="D31" s="10" t="s">
        <v>103</v>
      </c>
      <c r="E31" s="88"/>
      <c r="F31" s="88"/>
      <c r="G31" s="88"/>
      <c r="H31" s="109">
        <f t="shared" si="77"/>
        <v>0</v>
      </c>
      <c r="I31" s="88"/>
      <c r="J31" s="116"/>
      <c r="K31" s="90"/>
      <c r="L31" s="90"/>
      <c r="M31" s="90"/>
      <c r="N31" s="90"/>
      <c r="O31" s="117"/>
      <c r="P31" s="176"/>
      <c r="Q31" s="90"/>
      <c r="R31" s="90"/>
      <c r="S31" s="117"/>
      <c r="T31" s="116"/>
      <c r="U31" s="90"/>
      <c r="V31" s="90"/>
      <c r="W31" s="90"/>
      <c r="X31" s="90"/>
      <c r="Y31" s="117"/>
      <c r="Z31" s="176"/>
      <c r="AA31" s="90"/>
      <c r="AB31" s="90"/>
      <c r="AC31" s="117"/>
      <c r="AD31" s="139"/>
      <c r="AE31" s="91"/>
      <c r="AF31" s="91"/>
      <c r="AG31" s="92"/>
      <c r="AH31" s="130"/>
      <c r="AI31" s="92"/>
    </row>
    <row r="32" spans="2:35" s="7" customFormat="1" outlineLevel="1" x14ac:dyDescent="0.25">
      <c r="B32" s="53" t="str">
        <f t="shared" si="78"/>
        <v>England</v>
      </c>
      <c r="C32" s="8"/>
      <c r="D32" s="10" t="s">
        <v>104</v>
      </c>
      <c r="E32" s="88"/>
      <c r="F32" s="88"/>
      <c r="G32" s="88"/>
      <c r="H32" s="109">
        <f t="shared" si="77"/>
        <v>0</v>
      </c>
      <c r="I32" s="88"/>
      <c r="J32" s="116"/>
      <c r="K32" s="90"/>
      <c r="L32" s="90"/>
      <c r="M32" s="90"/>
      <c r="N32" s="90"/>
      <c r="O32" s="117"/>
      <c r="P32" s="176"/>
      <c r="Q32" s="90"/>
      <c r="R32" s="90"/>
      <c r="S32" s="117"/>
      <c r="T32" s="116"/>
      <c r="U32" s="90"/>
      <c r="V32" s="90"/>
      <c r="W32" s="90"/>
      <c r="X32" s="90"/>
      <c r="Y32" s="117"/>
      <c r="Z32" s="176"/>
      <c r="AA32" s="90"/>
      <c r="AB32" s="90"/>
      <c r="AC32" s="117"/>
      <c r="AD32" s="139"/>
      <c r="AE32" s="91"/>
      <c r="AF32" s="91"/>
      <c r="AG32" s="92"/>
      <c r="AH32" s="130"/>
      <c r="AI32" s="92"/>
    </row>
    <row r="33" spans="2:35" s="7" customFormat="1" outlineLevel="1" x14ac:dyDescent="0.25">
      <c r="B33" s="53" t="str">
        <f t="shared" si="78"/>
        <v>England</v>
      </c>
      <c r="C33" s="8"/>
      <c r="D33" s="10" t="s">
        <v>105</v>
      </c>
      <c r="E33" s="88"/>
      <c r="F33" s="88"/>
      <c r="G33" s="88"/>
      <c r="H33" s="109">
        <f t="shared" si="77"/>
        <v>0</v>
      </c>
      <c r="I33" s="88"/>
      <c r="J33" s="116"/>
      <c r="K33" s="90"/>
      <c r="L33" s="90"/>
      <c r="M33" s="90"/>
      <c r="N33" s="90"/>
      <c r="O33" s="117"/>
      <c r="P33" s="176"/>
      <c r="Q33" s="90"/>
      <c r="R33" s="90"/>
      <c r="S33" s="117"/>
      <c r="T33" s="116"/>
      <c r="U33" s="90"/>
      <c r="V33" s="90"/>
      <c r="W33" s="90"/>
      <c r="X33" s="90"/>
      <c r="Y33" s="117"/>
      <c r="Z33" s="176"/>
      <c r="AA33" s="90"/>
      <c r="AB33" s="90"/>
      <c r="AC33" s="117"/>
      <c r="AD33" s="139"/>
      <c r="AE33" s="91"/>
      <c r="AF33" s="91"/>
      <c r="AG33" s="92"/>
      <c r="AH33" s="130"/>
      <c r="AI33" s="92"/>
    </row>
    <row r="34" spans="2:35" s="7" customFormat="1" outlineLevel="1" x14ac:dyDescent="0.25">
      <c r="B34" s="53" t="str">
        <f t="shared" si="78"/>
        <v>England</v>
      </c>
      <c r="C34" s="8"/>
      <c r="D34" s="10" t="s">
        <v>106</v>
      </c>
      <c r="E34" s="88"/>
      <c r="F34" s="88"/>
      <c r="G34" s="88"/>
      <c r="H34" s="109">
        <f t="shared" si="77"/>
        <v>0</v>
      </c>
      <c r="I34" s="88"/>
      <c r="J34" s="116"/>
      <c r="K34" s="90"/>
      <c r="L34" s="90"/>
      <c r="M34" s="90"/>
      <c r="N34" s="90"/>
      <c r="O34" s="117"/>
      <c r="P34" s="176"/>
      <c r="Q34" s="90"/>
      <c r="R34" s="90"/>
      <c r="S34" s="117"/>
      <c r="T34" s="116"/>
      <c r="U34" s="90"/>
      <c r="V34" s="90"/>
      <c r="W34" s="90"/>
      <c r="X34" s="90"/>
      <c r="Y34" s="117"/>
      <c r="Z34" s="176"/>
      <c r="AA34" s="90"/>
      <c r="AB34" s="90"/>
      <c r="AC34" s="117"/>
      <c r="AD34" s="139"/>
      <c r="AE34" s="91"/>
      <c r="AF34" s="91"/>
      <c r="AG34" s="92"/>
      <c r="AH34" s="130"/>
      <c r="AI34" s="92"/>
    </row>
    <row r="35" spans="2:35" s="7" customFormat="1" outlineLevel="1" x14ac:dyDescent="0.25">
      <c r="B35" s="53" t="str">
        <f t="shared" si="78"/>
        <v>England</v>
      </c>
      <c r="C35" s="8"/>
      <c r="D35" s="10" t="s">
        <v>107</v>
      </c>
      <c r="E35" s="88"/>
      <c r="F35" s="88"/>
      <c r="G35" s="88"/>
      <c r="H35" s="109">
        <f t="shared" si="77"/>
        <v>0</v>
      </c>
      <c r="I35" s="88"/>
      <c r="J35" s="116"/>
      <c r="K35" s="90"/>
      <c r="L35" s="90"/>
      <c r="M35" s="90"/>
      <c r="N35" s="90"/>
      <c r="O35" s="117"/>
      <c r="P35" s="176"/>
      <c r="Q35" s="90"/>
      <c r="R35" s="90"/>
      <c r="S35" s="117"/>
      <c r="T35" s="116"/>
      <c r="U35" s="90"/>
      <c r="V35" s="90"/>
      <c r="W35" s="90"/>
      <c r="X35" s="90"/>
      <c r="Y35" s="117"/>
      <c r="Z35" s="176"/>
      <c r="AA35" s="90"/>
      <c r="AB35" s="90"/>
      <c r="AC35" s="117"/>
      <c r="AD35" s="139"/>
      <c r="AE35" s="91"/>
      <c r="AF35" s="91"/>
      <c r="AG35" s="92"/>
      <c r="AH35" s="130"/>
      <c r="AI35" s="92"/>
    </row>
    <row r="36" spans="2:35" s="2" customFormat="1" x14ac:dyDescent="0.25">
      <c r="B36" s="52" t="s">
        <v>32</v>
      </c>
      <c r="C36" s="9"/>
      <c r="D36" s="6">
        <f>COUNTA(G37:G43)</f>
        <v>0</v>
      </c>
      <c r="E36" s="224" t="s">
        <v>116</v>
      </c>
      <c r="F36" s="225"/>
      <c r="G36" s="226"/>
      <c r="H36" s="110">
        <f>SUM(H37:H43)</f>
        <v>0</v>
      </c>
      <c r="I36" s="173"/>
      <c r="J36" s="67">
        <f>SUM(J37:J43)</f>
        <v>0</v>
      </c>
      <c r="K36" s="6">
        <f t="shared" ref="K36" si="79">SUM(K37:K43)</f>
        <v>0</v>
      </c>
      <c r="L36" s="6">
        <f t="shared" ref="L36" si="80">SUM(L37:L43)</f>
        <v>0</v>
      </c>
      <c r="M36" s="6">
        <f t="shared" ref="M36" si="81">SUM(M37:M43)</f>
        <v>0</v>
      </c>
      <c r="N36" s="6">
        <f t="shared" ref="N36" si="82">SUM(N37:N43)</f>
        <v>0</v>
      </c>
      <c r="O36" s="13">
        <f t="shared" ref="O36" si="83">SUM(O37:O43)</f>
        <v>0</v>
      </c>
      <c r="P36" s="114">
        <f t="shared" ref="P36" si="84">SUM(P37:P43)</f>
        <v>0</v>
      </c>
      <c r="Q36" s="6">
        <f t="shared" ref="Q36" si="85">SUM(Q37:Q43)</f>
        <v>0</v>
      </c>
      <c r="R36" s="6">
        <f t="shared" ref="R36" si="86">SUM(R37:R43)</f>
        <v>0</v>
      </c>
      <c r="S36" s="13">
        <f t="shared" ref="S36" si="87">SUM(S37:S43)</f>
        <v>0</v>
      </c>
      <c r="T36" s="67">
        <f t="shared" ref="T36" si="88">SUM(T37:T43)</f>
        <v>0</v>
      </c>
      <c r="U36" s="6">
        <f t="shared" ref="U36" si="89">SUM(U37:U43)</f>
        <v>0</v>
      </c>
      <c r="V36" s="6">
        <f t="shared" ref="V36:W36" si="90">SUM(V37:V43)</f>
        <v>0</v>
      </c>
      <c r="W36" s="6">
        <f t="shared" si="90"/>
        <v>0</v>
      </c>
      <c r="X36" s="6">
        <f t="shared" ref="X36" si="91">SUM(X37:X43)</f>
        <v>0</v>
      </c>
      <c r="Y36" s="13">
        <f t="shared" ref="Y36" si="92">SUM(Y37:Y43)</f>
        <v>0</v>
      </c>
      <c r="Z36" s="114">
        <f t="shared" ref="Z36" si="93">SUM(Z37:Z43)</f>
        <v>0</v>
      </c>
      <c r="AA36" s="6">
        <f t="shared" ref="AA36" si="94">SUM(AA37:AA43)</f>
        <v>0</v>
      </c>
      <c r="AB36" s="6">
        <f t="shared" ref="AB36" si="95">SUM(AB37:AB43)</f>
        <v>0</v>
      </c>
      <c r="AC36" s="13">
        <f t="shared" ref="AC36" si="96">SUM(AC37:AC43)</f>
        <v>0</v>
      </c>
      <c r="AD36" s="67">
        <f t="shared" ref="AD36" si="97">SUM(AD37:AD43)</f>
        <v>0</v>
      </c>
      <c r="AE36" s="6">
        <f t="shared" ref="AE36" si="98">SUM(AE37:AE43)</f>
        <v>0</v>
      </c>
      <c r="AF36" s="6">
        <f t="shared" ref="AF36" si="99">SUM(AF37:AF43)</f>
        <v>0</v>
      </c>
      <c r="AG36" s="13">
        <f t="shared" ref="AG36:AH36" si="100">SUM(AG37:AG43)</f>
        <v>0</v>
      </c>
      <c r="AH36" s="114">
        <f t="shared" si="100"/>
        <v>0</v>
      </c>
      <c r="AI36" s="13">
        <f t="shared" ref="AI36" si="101">SUM(AI37:AI43)</f>
        <v>0</v>
      </c>
    </row>
    <row r="37" spans="2:35" s="7" customFormat="1" outlineLevel="1" x14ac:dyDescent="0.25">
      <c r="B37" s="53" t="str">
        <f>B36</f>
        <v>Härlunda</v>
      </c>
      <c r="C37" s="8"/>
      <c r="D37" s="10" t="s">
        <v>101</v>
      </c>
      <c r="E37" s="88"/>
      <c r="F37" s="88"/>
      <c r="G37" s="88"/>
      <c r="H37" s="109">
        <f t="shared" ref="H37:H43" si="102">F37*G37</f>
        <v>0</v>
      </c>
      <c r="I37" s="88"/>
      <c r="J37" s="116"/>
      <c r="K37" s="90"/>
      <c r="L37" s="90"/>
      <c r="M37" s="90"/>
      <c r="N37" s="90"/>
      <c r="O37" s="117"/>
      <c r="P37" s="176"/>
      <c r="Q37" s="90"/>
      <c r="R37" s="90"/>
      <c r="S37" s="117"/>
      <c r="T37" s="116"/>
      <c r="U37" s="90"/>
      <c r="V37" s="90"/>
      <c r="W37" s="90"/>
      <c r="X37" s="90"/>
      <c r="Y37" s="117"/>
      <c r="Z37" s="176"/>
      <c r="AA37" s="90"/>
      <c r="AB37" s="90"/>
      <c r="AC37" s="117"/>
      <c r="AD37" s="139"/>
      <c r="AE37" s="91"/>
      <c r="AF37" s="91"/>
      <c r="AG37" s="92"/>
      <c r="AH37" s="130"/>
      <c r="AI37" s="92"/>
    </row>
    <row r="38" spans="2:35" s="7" customFormat="1" outlineLevel="1" x14ac:dyDescent="0.25">
      <c r="B38" s="53" t="str">
        <f t="shared" ref="B38:B43" si="103">B37</f>
        <v>Härlunda</v>
      </c>
      <c r="C38" s="8"/>
      <c r="D38" s="10" t="s">
        <v>102</v>
      </c>
      <c r="E38" s="88"/>
      <c r="F38" s="88"/>
      <c r="G38" s="88"/>
      <c r="H38" s="109">
        <f t="shared" si="102"/>
        <v>0</v>
      </c>
      <c r="I38" s="88"/>
      <c r="J38" s="116"/>
      <c r="K38" s="90"/>
      <c r="L38" s="90"/>
      <c r="M38" s="90"/>
      <c r="N38" s="90"/>
      <c r="O38" s="117"/>
      <c r="P38" s="176"/>
      <c r="Q38" s="90"/>
      <c r="R38" s="90"/>
      <c r="S38" s="117"/>
      <c r="T38" s="116"/>
      <c r="U38" s="90"/>
      <c r="V38" s="90"/>
      <c r="W38" s="90"/>
      <c r="X38" s="90"/>
      <c r="Y38" s="117"/>
      <c r="Z38" s="176"/>
      <c r="AA38" s="90"/>
      <c r="AB38" s="90"/>
      <c r="AC38" s="117"/>
      <c r="AD38" s="139"/>
      <c r="AE38" s="91"/>
      <c r="AF38" s="91"/>
      <c r="AG38" s="92"/>
      <c r="AH38" s="130"/>
      <c r="AI38" s="92"/>
    </row>
    <row r="39" spans="2:35" s="7" customFormat="1" outlineLevel="1" x14ac:dyDescent="0.25">
      <c r="B39" s="53" t="str">
        <f t="shared" si="103"/>
        <v>Härlunda</v>
      </c>
      <c r="C39" s="8"/>
      <c r="D39" s="10" t="s">
        <v>103</v>
      </c>
      <c r="E39" s="88"/>
      <c r="F39" s="88"/>
      <c r="G39" s="88"/>
      <c r="H39" s="109">
        <f t="shared" si="102"/>
        <v>0</v>
      </c>
      <c r="I39" s="88"/>
      <c r="J39" s="116"/>
      <c r="K39" s="90"/>
      <c r="L39" s="90"/>
      <c r="M39" s="90"/>
      <c r="N39" s="90"/>
      <c r="O39" s="117"/>
      <c r="P39" s="176"/>
      <c r="Q39" s="90"/>
      <c r="R39" s="90"/>
      <c r="S39" s="117"/>
      <c r="T39" s="116"/>
      <c r="U39" s="90"/>
      <c r="V39" s="90"/>
      <c r="W39" s="90"/>
      <c r="X39" s="90"/>
      <c r="Y39" s="117"/>
      <c r="Z39" s="176"/>
      <c r="AA39" s="90"/>
      <c r="AB39" s="90"/>
      <c r="AC39" s="117"/>
      <c r="AD39" s="139"/>
      <c r="AE39" s="91"/>
      <c r="AF39" s="91"/>
      <c r="AG39" s="92"/>
      <c r="AH39" s="130"/>
      <c r="AI39" s="92"/>
    </row>
    <row r="40" spans="2:35" s="7" customFormat="1" outlineLevel="1" x14ac:dyDescent="0.25">
      <c r="B40" s="53" t="str">
        <f t="shared" si="103"/>
        <v>Härlunda</v>
      </c>
      <c r="C40" s="8"/>
      <c r="D40" s="10" t="s">
        <v>104</v>
      </c>
      <c r="E40" s="88"/>
      <c r="F40" s="88"/>
      <c r="G40" s="88"/>
      <c r="H40" s="109">
        <f t="shared" si="102"/>
        <v>0</v>
      </c>
      <c r="I40" s="88"/>
      <c r="J40" s="116"/>
      <c r="K40" s="90"/>
      <c r="L40" s="90"/>
      <c r="M40" s="90"/>
      <c r="N40" s="90"/>
      <c r="O40" s="117"/>
      <c r="P40" s="176"/>
      <c r="Q40" s="90"/>
      <c r="R40" s="90"/>
      <c r="S40" s="117"/>
      <c r="T40" s="116"/>
      <c r="U40" s="90"/>
      <c r="V40" s="90"/>
      <c r="W40" s="90"/>
      <c r="X40" s="90"/>
      <c r="Y40" s="117"/>
      <c r="Z40" s="176"/>
      <c r="AA40" s="90"/>
      <c r="AB40" s="90"/>
      <c r="AC40" s="117"/>
      <c r="AD40" s="139"/>
      <c r="AE40" s="91"/>
      <c r="AF40" s="91"/>
      <c r="AG40" s="92"/>
      <c r="AH40" s="130"/>
      <c r="AI40" s="92"/>
    </row>
    <row r="41" spans="2:35" s="7" customFormat="1" outlineLevel="1" x14ac:dyDescent="0.25">
      <c r="B41" s="53" t="str">
        <f t="shared" si="103"/>
        <v>Härlunda</v>
      </c>
      <c r="C41" s="8"/>
      <c r="D41" s="10" t="s">
        <v>105</v>
      </c>
      <c r="E41" s="88"/>
      <c r="F41" s="88"/>
      <c r="G41" s="88"/>
      <c r="H41" s="109">
        <f t="shared" si="102"/>
        <v>0</v>
      </c>
      <c r="I41" s="88"/>
      <c r="J41" s="116"/>
      <c r="K41" s="90"/>
      <c r="L41" s="90"/>
      <c r="M41" s="90"/>
      <c r="N41" s="90"/>
      <c r="O41" s="117"/>
      <c r="P41" s="176"/>
      <c r="Q41" s="90"/>
      <c r="R41" s="90"/>
      <c r="S41" s="117"/>
      <c r="T41" s="116"/>
      <c r="U41" s="90"/>
      <c r="V41" s="90"/>
      <c r="W41" s="90"/>
      <c r="X41" s="90"/>
      <c r="Y41" s="117"/>
      <c r="Z41" s="176"/>
      <c r="AA41" s="90"/>
      <c r="AB41" s="90"/>
      <c r="AC41" s="117"/>
      <c r="AD41" s="139"/>
      <c r="AE41" s="91"/>
      <c r="AF41" s="91"/>
      <c r="AG41" s="92"/>
      <c r="AH41" s="130"/>
      <c r="AI41" s="92"/>
    </row>
    <row r="42" spans="2:35" s="7" customFormat="1" outlineLevel="1" x14ac:dyDescent="0.25">
      <c r="B42" s="53" t="str">
        <f t="shared" si="103"/>
        <v>Härlunda</v>
      </c>
      <c r="C42" s="8"/>
      <c r="D42" s="10" t="s">
        <v>106</v>
      </c>
      <c r="E42" s="88"/>
      <c r="F42" s="88"/>
      <c r="G42" s="88"/>
      <c r="H42" s="109">
        <f t="shared" si="102"/>
        <v>0</v>
      </c>
      <c r="I42" s="88"/>
      <c r="J42" s="116"/>
      <c r="K42" s="90"/>
      <c r="L42" s="90"/>
      <c r="M42" s="90"/>
      <c r="N42" s="90"/>
      <c r="O42" s="117"/>
      <c r="P42" s="176"/>
      <c r="Q42" s="90"/>
      <c r="R42" s="90"/>
      <c r="S42" s="117"/>
      <c r="T42" s="116"/>
      <c r="U42" s="90"/>
      <c r="V42" s="90"/>
      <c r="W42" s="90"/>
      <c r="X42" s="90"/>
      <c r="Y42" s="117"/>
      <c r="Z42" s="176"/>
      <c r="AA42" s="90"/>
      <c r="AB42" s="90"/>
      <c r="AC42" s="117"/>
      <c r="AD42" s="139"/>
      <c r="AE42" s="91"/>
      <c r="AF42" s="91"/>
      <c r="AG42" s="92"/>
      <c r="AH42" s="130"/>
      <c r="AI42" s="92"/>
    </row>
    <row r="43" spans="2:35" s="7" customFormat="1" outlineLevel="1" x14ac:dyDescent="0.25">
      <c r="B43" s="53" t="str">
        <f t="shared" si="103"/>
        <v>Härlunda</v>
      </c>
      <c r="C43" s="8"/>
      <c r="D43" s="10" t="s">
        <v>107</v>
      </c>
      <c r="E43" s="88"/>
      <c r="F43" s="88"/>
      <c r="G43" s="88"/>
      <c r="H43" s="109">
        <f t="shared" si="102"/>
        <v>0</v>
      </c>
      <c r="I43" s="88"/>
      <c r="J43" s="116"/>
      <c r="K43" s="90"/>
      <c r="L43" s="90"/>
      <c r="M43" s="90"/>
      <c r="N43" s="90"/>
      <c r="O43" s="117"/>
      <c r="P43" s="176"/>
      <c r="Q43" s="90"/>
      <c r="R43" s="90"/>
      <c r="S43" s="117"/>
      <c r="T43" s="116"/>
      <c r="U43" s="90"/>
      <c r="V43" s="90"/>
      <c r="W43" s="90"/>
      <c r="X43" s="90"/>
      <c r="Y43" s="117"/>
      <c r="Z43" s="176"/>
      <c r="AA43" s="90"/>
      <c r="AB43" s="90"/>
      <c r="AC43" s="117"/>
      <c r="AD43" s="139"/>
      <c r="AE43" s="91"/>
      <c r="AF43" s="91"/>
      <c r="AG43" s="92"/>
      <c r="AH43" s="130"/>
      <c r="AI43" s="92"/>
    </row>
    <row r="44" spans="2:35" s="2" customFormat="1" x14ac:dyDescent="0.25">
      <c r="B44" s="52" t="s">
        <v>24</v>
      </c>
      <c r="C44" s="9"/>
      <c r="D44" s="6">
        <f>COUNTA(G45:G51)</f>
        <v>0</v>
      </c>
      <c r="E44" s="224" t="s">
        <v>116</v>
      </c>
      <c r="F44" s="225"/>
      <c r="G44" s="226"/>
      <c r="H44" s="110">
        <f>SUM(H45:H51)</f>
        <v>0</v>
      </c>
      <c r="I44" s="173"/>
      <c r="J44" s="67">
        <f>SUM(J45:J51)</f>
        <v>0</v>
      </c>
      <c r="K44" s="6">
        <f t="shared" ref="K44" si="104">SUM(K45:K51)</f>
        <v>0</v>
      </c>
      <c r="L44" s="6">
        <f t="shared" ref="L44" si="105">SUM(L45:L51)</f>
        <v>0</v>
      </c>
      <c r="M44" s="6">
        <f t="shared" ref="M44" si="106">SUM(M45:M51)</f>
        <v>0</v>
      </c>
      <c r="N44" s="6">
        <f t="shared" ref="N44" si="107">SUM(N45:N51)</f>
        <v>0</v>
      </c>
      <c r="O44" s="13">
        <f t="shared" ref="O44" si="108">SUM(O45:O51)</f>
        <v>0</v>
      </c>
      <c r="P44" s="114">
        <f t="shared" ref="P44" si="109">SUM(P45:P51)</f>
        <v>0</v>
      </c>
      <c r="Q44" s="6">
        <f t="shared" ref="Q44" si="110">SUM(Q45:Q51)</f>
        <v>0</v>
      </c>
      <c r="R44" s="6">
        <f t="shared" ref="R44" si="111">SUM(R45:R51)</f>
        <v>0</v>
      </c>
      <c r="S44" s="13">
        <f t="shared" ref="S44" si="112">SUM(S45:S51)</f>
        <v>0</v>
      </c>
      <c r="T44" s="67">
        <f t="shared" ref="T44" si="113">SUM(T45:T51)</f>
        <v>0</v>
      </c>
      <c r="U44" s="6">
        <f t="shared" ref="U44" si="114">SUM(U45:U51)</f>
        <v>0</v>
      </c>
      <c r="V44" s="6">
        <f t="shared" ref="V44:W44" si="115">SUM(V45:V51)</f>
        <v>0</v>
      </c>
      <c r="W44" s="6">
        <f t="shared" si="115"/>
        <v>0</v>
      </c>
      <c r="X44" s="6">
        <f t="shared" ref="X44" si="116">SUM(X45:X51)</f>
        <v>0</v>
      </c>
      <c r="Y44" s="13">
        <f t="shared" ref="Y44" si="117">SUM(Y45:Y51)</f>
        <v>0</v>
      </c>
      <c r="Z44" s="114">
        <f t="shared" ref="Z44" si="118">SUM(Z45:Z51)</f>
        <v>0</v>
      </c>
      <c r="AA44" s="6">
        <f t="shared" ref="AA44" si="119">SUM(AA45:AA51)</f>
        <v>0</v>
      </c>
      <c r="AB44" s="6">
        <f t="shared" ref="AB44" si="120">SUM(AB45:AB51)</f>
        <v>0</v>
      </c>
      <c r="AC44" s="13">
        <f t="shared" ref="AC44" si="121">SUM(AC45:AC51)</f>
        <v>0</v>
      </c>
      <c r="AD44" s="67">
        <f t="shared" ref="AD44" si="122">SUM(AD45:AD51)</f>
        <v>0</v>
      </c>
      <c r="AE44" s="6">
        <f t="shared" ref="AE44" si="123">SUM(AE45:AE51)</f>
        <v>0</v>
      </c>
      <c r="AF44" s="6">
        <f t="shared" ref="AF44" si="124">SUM(AF45:AF51)</f>
        <v>0</v>
      </c>
      <c r="AG44" s="13">
        <f t="shared" ref="AG44:AH44" si="125">SUM(AG45:AG51)</f>
        <v>0</v>
      </c>
      <c r="AH44" s="114">
        <f t="shared" si="125"/>
        <v>0</v>
      </c>
      <c r="AI44" s="13">
        <f t="shared" ref="AI44" si="126">SUM(AI45:AI51)</f>
        <v>0</v>
      </c>
    </row>
    <row r="45" spans="2:35" s="7" customFormat="1" outlineLevel="1" x14ac:dyDescent="0.25">
      <c r="B45" s="53" t="str">
        <f>B44</f>
        <v>Höryda</v>
      </c>
      <c r="C45" s="8"/>
      <c r="D45" s="10" t="s">
        <v>101</v>
      </c>
      <c r="E45" s="88"/>
      <c r="F45" s="88"/>
      <c r="G45" s="88"/>
      <c r="H45" s="109">
        <f t="shared" ref="H45:H51" si="127">F45*G45</f>
        <v>0</v>
      </c>
      <c r="I45" s="88"/>
      <c r="J45" s="116"/>
      <c r="K45" s="90"/>
      <c r="L45" s="90"/>
      <c r="M45" s="90"/>
      <c r="N45" s="90"/>
      <c r="O45" s="117"/>
      <c r="P45" s="176"/>
      <c r="Q45" s="90"/>
      <c r="R45" s="90"/>
      <c r="S45" s="117"/>
      <c r="T45" s="116"/>
      <c r="U45" s="90"/>
      <c r="V45" s="90"/>
      <c r="W45" s="90"/>
      <c r="X45" s="90"/>
      <c r="Y45" s="117"/>
      <c r="Z45" s="176"/>
      <c r="AA45" s="90"/>
      <c r="AB45" s="90"/>
      <c r="AC45" s="117"/>
      <c r="AD45" s="139"/>
      <c r="AE45" s="91"/>
      <c r="AF45" s="91"/>
      <c r="AG45" s="92"/>
      <c r="AH45" s="130"/>
      <c r="AI45" s="92"/>
    </row>
    <row r="46" spans="2:35" s="7" customFormat="1" outlineLevel="1" x14ac:dyDescent="0.25">
      <c r="B46" s="53" t="str">
        <f t="shared" ref="B46:B51" si="128">B45</f>
        <v>Höryda</v>
      </c>
      <c r="C46" s="8"/>
      <c r="D46" s="10" t="s">
        <v>102</v>
      </c>
      <c r="E46" s="88"/>
      <c r="F46" s="88"/>
      <c r="G46" s="88"/>
      <c r="H46" s="109">
        <f t="shared" si="127"/>
        <v>0</v>
      </c>
      <c r="I46" s="88"/>
      <c r="J46" s="116"/>
      <c r="K46" s="90"/>
      <c r="L46" s="90"/>
      <c r="M46" s="90"/>
      <c r="N46" s="90"/>
      <c r="O46" s="117"/>
      <c r="P46" s="176"/>
      <c r="Q46" s="90"/>
      <c r="R46" s="90"/>
      <c r="S46" s="117"/>
      <c r="T46" s="116"/>
      <c r="U46" s="90"/>
      <c r="V46" s="90"/>
      <c r="W46" s="90"/>
      <c r="X46" s="90"/>
      <c r="Y46" s="117"/>
      <c r="Z46" s="176"/>
      <c r="AA46" s="90"/>
      <c r="AB46" s="90"/>
      <c r="AC46" s="117"/>
      <c r="AD46" s="139"/>
      <c r="AE46" s="91"/>
      <c r="AF46" s="91"/>
      <c r="AG46" s="92"/>
      <c r="AH46" s="130"/>
      <c r="AI46" s="92"/>
    </row>
    <row r="47" spans="2:35" s="7" customFormat="1" outlineLevel="1" x14ac:dyDescent="0.25">
      <c r="B47" s="53" t="str">
        <f t="shared" si="128"/>
        <v>Höryda</v>
      </c>
      <c r="C47" s="8"/>
      <c r="D47" s="10" t="s">
        <v>103</v>
      </c>
      <c r="E47" s="88"/>
      <c r="F47" s="88"/>
      <c r="G47" s="88"/>
      <c r="H47" s="109">
        <f t="shared" si="127"/>
        <v>0</v>
      </c>
      <c r="I47" s="88"/>
      <c r="J47" s="116"/>
      <c r="K47" s="90"/>
      <c r="L47" s="90"/>
      <c r="M47" s="90"/>
      <c r="N47" s="90"/>
      <c r="O47" s="117"/>
      <c r="P47" s="176"/>
      <c r="Q47" s="90"/>
      <c r="R47" s="90"/>
      <c r="S47" s="117"/>
      <c r="T47" s="116"/>
      <c r="U47" s="90"/>
      <c r="V47" s="90"/>
      <c r="W47" s="90"/>
      <c r="X47" s="90"/>
      <c r="Y47" s="117"/>
      <c r="Z47" s="176"/>
      <c r="AA47" s="90"/>
      <c r="AB47" s="90"/>
      <c r="AC47" s="117"/>
      <c r="AD47" s="139"/>
      <c r="AE47" s="91"/>
      <c r="AF47" s="91"/>
      <c r="AG47" s="92"/>
      <c r="AH47" s="130"/>
      <c r="AI47" s="92"/>
    </row>
    <row r="48" spans="2:35" s="7" customFormat="1" outlineLevel="1" x14ac:dyDescent="0.25">
      <c r="B48" s="53" t="str">
        <f t="shared" si="128"/>
        <v>Höryda</v>
      </c>
      <c r="C48" s="8"/>
      <c r="D48" s="10" t="s">
        <v>104</v>
      </c>
      <c r="E48" s="88"/>
      <c r="F48" s="88"/>
      <c r="G48" s="88"/>
      <c r="H48" s="109">
        <f t="shared" si="127"/>
        <v>0</v>
      </c>
      <c r="I48" s="88"/>
      <c r="J48" s="116"/>
      <c r="K48" s="90"/>
      <c r="L48" s="90"/>
      <c r="M48" s="90"/>
      <c r="N48" s="90"/>
      <c r="O48" s="117"/>
      <c r="P48" s="176"/>
      <c r="Q48" s="90"/>
      <c r="R48" s="90"/>
      <c r="S48" s="117"/>
      <c r="T48" s="116"/>
      <c r="U48" s="90"/>
      <c r="V48" s="90"/>
      <c r="W48" s="90"/>
      <c r="X48" s="90"/>
      <c r="Y48" s="117"/>
      <c r="Z48" s="176"/>
      <c r="AA48" s="90"/>
      <c r="AB48" s="90"/>
      <c r="AC48" s="117"/>
      <c r="AD48" s="139"/>
      <c r="AE48" s="91"/>
      <c r="AF48" s="91"/>
      <c r="AG48" s="92"/>
      <c r="AH48" s="130"/>
      <c r="AI48" s="92"/>
    </row>
    <row r="49" spans="2:35" s="7" customFormat="1" outlineLevel="1" x14ac:dyDescent="0.25">
      <c r="B49" s="53" t="str">
        <f t="shared" si="128"/>
        <v>Höryda</v>
      </c>
      <c r="C49" s="8"/>
      <c r="D49" s="10" t="s">
        <v>105</v>
      </c>
      <c r="E49" s="88"/>
      <c r="F49" s="88"/>
      <c r="G49" s="88"/>
      <c r="H49" s="109">
        <f t="shared" si="127"/>
        <v>0</v>
      </c>
      <c r="I49" s="88"/>
      <c r="J49" s="116"/>
      <c r="K49" s="90"/>
      <c r="L49" s="90"/>
      <c r="M49" s="90"/>
      <c r="N49" s="90"/>
      <c r="O49" s="117"/>
      <c r="P49" s="176"/>
      <c r="Q49" s="90"/>
      <c r="R49" s="90"/>
      <c r="S49" s="117"/>
      <c r="T49" s="116"/>
      <c r="U49" s="90"/>
      <c r="V49" s="90"/>
      <c r="W49" s="90"/>
      <c r="X49" s="90"/>
      <c r="Y49" s="117"/>
      <c r="Z49" s="176"/>
      <c r="AA49" s="90"/>
      <c r="AB49" s="90"/>
      <c r="AC49" s="117"/>
      <c r="AD49" s="139"/>
      <c r="AE49" s="91"/>
      <c r="AF49" s="91"/>
      <c r="AG49" s="92"/>
      <c r="AH49" s="130"/>
      <c r="AI49" s="92"/>
    </row>
    <row r="50" spans="2:35" s="7" customFormat="1" outlineLevel="1" x14ac:dyDescent="0.25">
      <c r="B50" s="53" t="str">
        <f t="shared" si="128"/>
        <v>Höryda</v>
      </c>
      <c r="C50" s="8"/>
      <c r="D50" s="10" t="s">
        <v>106</v>
      </c>
      <c r="E50" s="88"/>
      <c r="F50" s="88"/>
      <c r="G50" s="88"/>
      <c r="H50" s="109">
        <f t="shared" si="127"/>
        <v>0</v>
      </c>
      <c r="I50" s="88"/>
      <c r="J50" s="116"/>
      <c r="K50" s="90"/>
      <c r="L50" s="90"/>
      <c r="M50" s="90"/>
      <c r="N50" s="90"/>
      <c r="O50" s="117"/>
      <c r="P50" s="176"/>
      <c r="Q50" s="90"/>
      <c r="R50" s="90"/>
      <c r="S50" s="117"/>
      <c r="T50" s="116"/>
      <c r="U50" s="90"/>
      <c r="V50" s="90"/>
      <c r="W50" s="90"/>
      <c r="X50" s="90"/>
      <c r="Y50" s="117"/>
      <c r="Z50" s="176"/>
      <c r="AA50" s="90"/>
      <c r="AB50" s="90"/>
      <c r="AC50" s="117"/>
      <c r="AD50" s="139"/>
      <c r="AE50" s="91"/>
      <c r="AF50" s="91"/>
      <c r="AG50" s="92"/>
      <c r="AH50" s="130"/>
      <c r="AI50" s="92"/>
    </row>
    <row r="51" spans="2:35" s="7" customFormat="1" outlineLevel="1" x14ac:dyDescent="0.25">
      <c r="B51" s="53" t="str">
        <f t="shared" si="128"/>
        <v>Höryda</v>
      </c>
      <c r="C51" s="8"/>
      <c r="D51" s="10" t="s">
        <v>107</v>
      </c>
      <c r="E51" s="88"/>
      <c r="F51" s="88"/>
      <c r="G51" s="88"/>
      <c r="H51" s="109">
        <f t="shared" si="127"/>
        <v>0</v>
      </c>
      <c r="I51" s="88"/>
      <c r="J51" s="116"/>
      <c r="K51" s="90"/>
      <c r="L51" s="90"/>
      <c r="M51" s="90"/>
      <c r="N51" s="90"/>
      <c r="O51" s="117"/>
      <c r="P51" s="176"/>
      <c r="Q51" s="90"/>
      <c r="R51" s="90"/>
      <c r="S51" s="117"/>
      <c r="T51" s="116"/>
      <c r="U51" s="90"/>
      <c r="V51" s="90"/>
      <c r="W51" s="90"/>
      <c r="X51" s="90"/>
      <c r="Y51" s="117"/>
      <c r="Z51" s="176"/>
      <c r="AA51" s="90"/>
      <c r="AB51" s="90"/>
      <c r="AC51" s="117"/>
      <c r="AD51" s="139"/>
      <c r="AE51" s="91"/>
      <c r="AF51" s="91"/>
      <c r="AG51" s="92"/>
      <c r="AH51" s="130"/>
      <c r="AI51" s="92"/>
    </row>
    <row r="52" spans="2:35" s="2" customFormat="1" x14ac:dyDescent="0.25">
      <c r="B52" s="52" t="s">
        <v>33</v>
      </c>
      <c r="C52" s="9"/>
      <c r="D52" s="6">
        <f>COUNTA(G53:G59)</f>
        <v>0</v>
      </c>
      <c r="E52" s="224" t="s">
        <v>116</v>
      </c>
      <c r="F52" s="225"/>
      <c r="G52" s="226"/>
      <c r="H52" s="110">
        <f>SUM(H53:H59)</f>
        <v>0</v>
      </c>
      <c r="I52" s="173"/>
      <c r="J52" s="67">
        <f>SUM(J53:J59)</f>
        <v>0</v>
      </c>
      <c r="K52" s="6">
        <f t="shared" ref="K52" si="129">SUM(K53:K59)</f>
        <v>0</v>
      </c>
      <c r="L52" s="6">
        <f t="shared" ref="L52" si="130">SUM(L53:L59)</f>
        <v>0</v>
      </c>
      <c r="M52" s="6">
        <f t="shared" ref="M52" si="131">SUM(M53:M59)</f>
        <v>0</v>
      </c>
      <c r="N52" s="6">
        <f t="shared" ref="N52" si="132">SUM(N53:N59)</f>
        <v>0</v>
      </c>
      <c r="O52" s="13">
        <f t="shared" ref="O52" si="133">SUM(O53:O59)</f>
        <v>0</v>
      </c>
      <c r="P52" s="114">
        <f t="shared" ref="P52" si="134">SUM(P53:P59)</f>
        <v>0</v>
      </c>
      <c r="Q52" s="6">
        <f t="shared" ref="Q52" si="135">SUM(Q53:Q59)</f>
        <v>0</v>
      </c>
      <c r="R52" s="6">
        <f t="shared" ref="R52" si="136">SUM(R53:R59)</f>
        <v>0</v>
      </c>
      <c r="S52" s="13">
        <f t="shared" ref="S52" si="137">SUM(S53:S59)</f>
        <v>0</v>
      </c>
      <c r="T52" s="67">
        <f t="shared" ref="T52" si="138">SUM(T53:T59)</f>
        <v>0</v>
      </c>
      <c r="U52" s="6">
        <f t="shared" ref="U52" si="139">SUM(U53:U59)</f>
        <v>0</v>
      </c>
      <c r="V52" s="6">
        <f t="shared" ref="V52:W52" si="140">SUM(V53:V59)</f>
        <v>0</v>
      </c>
      <c r="W52" s="6">
        <f t="shared" si="140"/>
        <v>0</v>
      </c>
      <c r="X52" s="6">
        <f t="shared" ref="X52" si="141">SUM(X53:X59)</f>
        <v>0</v>
      </c>
      <c r="Y52" s="13">
        <f t="shared" ref="Y52" si="142">SUM(Y53:Y59)</f>
        <v>0</v>
      </c>
      <c r="Z52" s="114">
        <f t="shared" ref="Z52" si="143">SUM(Z53:Z59)</f>
        <v>0</v>
      </c>
      <c r="AA52" s="6">
        <f t="shared" ref="AA52" si="144">SUM(AA53:AA59)</f>
        <v>0</v>
      </c>
      <c r="AB52" s="6">
        <f t="shared" ref="AB52" si="145">SUM(AB53:AB59)</f>
        <v>0</v>
      </c>
      <c r="AC52" s="13">
        <f t="shared" ref="AC52" si="146">SUM(AC53:AC59)</f>
        <v>0</v>
      </c>
      <c r="AD52" s="67">
        <f t="shared" ref="AD52" si="147">SUM(AD53:AD59)</f>
        <v>0</v>
      </c>
      <c r="AE52" s="6">
        <f t="shared" ref="AE52" si="148">SUM(AE53:AE59)</f>
        <v>0</v>
      </c>
      <c r="AF52" s="6">
        <f t="shared" ref="AF52" si="149">SUM(AF53:AF59)</f>
        <v>0</v>
      </c>
      <c r="AG52" s="13">
        <f t="shared" ref="AG52:AH52" si="150">SUM(AG53:AG59)</f>
        <v>0</v>
      </c>
      <c r="AH52" s="114">
        <f t="shared" si="150"/>
        <v>0</v>
      </c>
      <c r="AI52" s="13">
        <f t="shared" ref="AI52" si="151">SUM(AI53:AI59)</f>
        <v>0</v>
      </c>
    </row>
    <row r="53" spans="2:35" s="7" customFormat="1" outlineLevel="1" x14ac:dyDescent="0.25">
      <c r="B53" s="53" t="str">
        <f>B52</f>
        <v>Karstorp</v>
      </c>
      <c r="C53" s="8"/>
      <c r="D53" s="10" t="s">
        <v>101</v>
      </c>
      <c r="E53" s="88"/>
      <c r="F53" s="88"/>
      <c r="G53" s="88"/>
      <c r="H53" s="109">
        <f t="shared" ref="H53:H59" si="152">F53*G53</f>
        <v>0</v>
      </c>
      <c r="I53" s="88"/>
      <c r="J53" s="116"/>
      <c r="K53" s="90"/>
      <c r="L53" s="90"/>
      <c r="M53" s="90"/>
      <c r="N53" s="90"/>
      <c r="O53" s="117"/>
      <c r="P53" s="176"/>
      <c r="Q53" s="90"/>
      <c r="R53" s="90"/>
      <c r="S53" s="117"/>
      <c r="T53" s="116"/>
      <c r="U53" s="90"/>
      <c r="V53" s="90"/>
      <c r="W53" s="90"/>
      <c r="X53" s="90"/>
      <c r="Y53" s="117"/>
      <c r="Z53" s="176"/>
      <c r="AA53" s="90"/>
      <c r="AB53" s="90"/>
      <c r="AC53" s="117"/>
      <c r="AD53" s="139"/>
      <c r="AE53" s="91"/>
      <c r="AF53" s="91"/>
      <c r="AG53" s="92"/>
      <c r="AH53" s="130"/>
      <c r="AI53" s="92"/>
    </row>
    <row r="54" spans="2:35" s="7" customFormat="1" outlineLevel="1" x14ac:dyDescent="0.25">
      <c r="B54" s="53" t="str">
        <f t="shared" ref="B54:B59" si="153">B53</f>
        <v>Karstorp</v>
      </c>
      <c r="C54" s="8"/>
      <c r="D54" s="10" t="s">
        <v>102</v>
      </c>
      <c r="E54" s="88"/>
      <c r="F54" s="88"/>
      <c r="G54" s="88"/>
      <c r="H54" s="109">
        <f t="shared" si="152"/>
        <v>0</v>
      </c>
      <c r="I54" s="88"/>
      <c r="J54" s="116"/>
      <c r="K54" s="90"/>
      <c r="L54" s="90"/>
      <c r="M54" s="90"/>
      <c r="N54" s="90"/>
      <c r="O54" s="117"/>
      <c r="P54" s="176"/>
      <c r="Q54" s="90"/>
      <c r="R54" s="90"/>
      <c r="S54" s="117"/>
      <c r="T54" s="116"/>
      <c r="U54" s="90"/>
      <c r="V54" s="90"/>
      <c r="W54" s="90"/>
      <c r="X54" s="90"/>
      <c r="Y54" s="117"/>
      <c r="Z54" s="176"/>
      <c r="AA54" s="90"/>
      <c r="AB54" s="90"/>
      <c r="AC54" s="117"/>
      <c r="AD54" s="139"/>
      <c r="AE54" s="91"/>
      <c r="AF54" s="91"/>
      <c r="AG54" s="92"/>
      <c r="AH54" s="130"/>
      <c r="AI54" s="92"/>
    </row>
    <row r="55" spans="2:35" s="7" customFormat="1" outlineLevel="1" x14ac:dyDescent="0.25">
      <c r="B55" s="53" t="str">
        <f t="shared" si="153"/>
        <v>Karstorp</v>
      </c>
      <c r="C55" s="8"/>
      <c r="D55" s="10" t="s">
        <v>103</v>
      </c>
      <c r="E55" s="88"/>
      <c r="F55" s="88"/>
      <c r="G55" s="88"/>
      <c r="H55" s="109">
        <f t="shared" si="152"/>
        <v>0</v>
      </c>
      <c r="I55" s="88"/>
      <c r="J55" s="116"/>
      <c r="K55" s="90"/>
      <c r="L55" s="90"/>
      <c r="M55" s="90"/>
      <c r="N55" s="90"/>
      <c r="O55" s="117"/>
      <c r="P55" s="176"/>
      <c r="Q55" s="90"/>
      <c r="R55" s="90"/>
      <c r="S55" s="117"/>
      <c r="T55" s="116"/>
      <c r="U55" s="90"/>
      <c r="V55" s="90"/>
      <c r="W55" s="90"/>
      <c r="X55" s="90"/>
      <c r="Y55" s="117"/>
      <c r="Z55" s="176"/>
      <c r="AA55" s="90"/>
      <c r="AB55" s="90"/>
      <c r="AC55" s="117"/>
      <c r="AD55" s="139"/>
      <c r="AE55" s="91"/>
      <c r="AF55" s="91"/>
      <c r="AG55" s="92"/>
      <c r="AH55" s="130"/>
      <c r="AI55" s="92"/>
    </row>
    <row r="56" spans="2:35" s="7" customFormat="1" outlineLevel="1" x14ac:dyDescent="0.25">
      <c r="B56" s="53" t="str">
        <f t="shared" si="153"/>
        <v>Karstorp</v>
      </c>
      <c r="C56" s="8"/>
      <c r="D56" s="10" t="s">
        <v>104</v>
      </c>
      <c r="E56" s="88"/>
      <c r="F56" s="88"/>
      <c r="G56" s="88"/>
      <c r="H56" s="109">
        <f t="shared" si="152"/>
        <v>0</v>
      </c>
      <c r="I56" s="88"/>
      <c r="J56" s="116"/>
      <c r="K56" s="90"/>
      <c r="L56" s="90"/>
      <c r="M56" s="90"/>
      <c r="N56" s="90"/>
      <c r="O56" s="117"/>
      <c r="P56" s="176"/>
      <c r="Q56" s="90"/>
      <c r="R56" s="90"/>
      <c r="S56" s="117"/>
      <c r="T56" s="116"/>
      <c r="U56" s="90"/>
      <c r="V56" s="90"/>
      <c r="W56" s="90"/>
      <c r="X56" s="90"/>
      <c r="Y56" s="117"/>
      <c r="Z56" s="176"/>
      <c r="AA56" s="90"/>
      <c r="AB56" s="90"/>
      <c r="AC56" s="117"/>
      <c r="AD56" s="139"/>
      <c r="AE56" s="91"/>
      <c r="AF56" s="91"/>
      <c r="AG56" s="92"/>
      <c r="AH56" s="130"/>
      <c r="AI56" s="92"/>
    </row>
    <row r="57" spans="2:35" s="7" customFormat="1" outlineLevel="1" x14ac:dyDescent="0.25">
      <c r="B57" s="53" t="str">
        <f t="shared" si="153"/>
        <v>Karstorp</v>
      </c>
      <c r="C57" s="8"/>
      <c r="D57" s="10" t="s">
        <v>105</v>
      </c>
      <c r="E57" s="88"/>
      <c r="F57" s="88"/>
      <c r="G57" s="88"/>
      <c r="H57" s="109">
        <f t="shared" si="152"/>
        <v>0</v>
      </c>
      <c r="I57" s="88"/>
      <c r="J57" s="116"/>
      <c r="K57" s="90"/>
      <c r="L57" s="90"/>
      <c r="M57" s="90"/>
      <c r="N57" s="90"/>
      <c r="O57" s="117"/>
      <c r="P57" s="176"/>
      <c r="Q57" s="90"/>
      <c r="R57" s="90"/>
      <c r="S57" s="117"/>
      <c r="T57" s="116"/>
      <c r="U57" s="90"/>
      <c r="V57" s="90"/>
      <c r="W57" s="90"/>
      <c r="X57" s="90"/>
      <c r="Y57" s="117"/>
      <c r="Z57" s="176"/>
      <c r="AA57" s="90"/>
      <c r="AB57" s="90"/>
      <c r="AC57" s="117"/>
      <c r="AD57" s="139"/>
      <c r="AE57" s="91"/>
      <c r="AF57" s="91"/>
      <c r="AG57" s="92"/>
      <c r="AH57" s="130"/>
      <c r="AI57" s="92"/>
    </row>
    <row r="58" spans="2:35" s="7" customFormat="1" outlineLevel="1" x14ac:dyDescent="0.25">
      <c r="B58" s="53" t="str">
        <f t="shared" si="153"/>
        <v>Karstorp</v>
      </c>
      <c r="C58" s="8"/>
      <c r="D58" s="10" t="s">
        <v>106</v>
      </c>
      <c r="E58" s="88"/>
      <c r="F58" s="88"/>
      <c r="G58" s="88"/>
      <c r="H58" s="109">
        <f t="shared" si="152"/>
        <v>0</v>
      </c>
      <c r="I58" s="88"/>
      <c r="J58" s="116"/>
      <c r="K58" s="90"/>
      <c r="L58" s="90"/>
      <c r="M58" s="90"/>
      <c r="N58" s="90"/>
      <c r="O58" s="117"/>
      <c r="P58" s="176"/>
      <c r="Q58" s="90"/>
      <c r="R58" s="90"/>
      <c r="S58" s="117"/>
      <c r="T58" s="116"/>
      <c r="U58" s="90"/>
      <c r="V58" s="90"/>
      <c r="W58" s="90"/>
      <c r="X58" s="90"/>
      <c r="Y58" s="117"/>
      <c r="Z58" s="176"/>
      <c r="AA58" s="90"/>
      <c r="AB58" s="90"/>
      <c r="AC58" s="117"/>
      <c r="AD58" s="139"/>
      <c r="AE58" s="91"/>
      <c r="AF58" s="91"/>
      <c r="AG58" s="92"/>
      <c r="AH58" s="130"/>
      <c r="AI58" s="92"/>
    </row>
    <row r="59" spans="2:35" s="7" customFormat="1" outlineLevel="1" x14ac:dyDescent="0.25">
      <c r="B59" s="53" t="str">
        <f t="shared" si="153"/>
        <v>Karstorp</v>
      </c>
      <c r="C59" s="8"/>
      <c r="D59" s="10" t="s">
        <v>107</v>
      </c>
      <c r="E59" s="88"/>
      <c r="F59" s="88"/>
      <c r="G59" s="88"/>
      <c r="H59" s="109">
        <f t="shared" si="152"/>
        <v>0</v>
      </c>
      <c r="I59" s="88"/>
      <c r="J59" s="116"/>
      <c r="K59" s="90"/>
      <c r="L59" s="90"/>
      <c r="M59" s="90"/>
      <c r="N59" s="90"/>
      <c r="O59" s="117"/>
      <c r="P59" s="176"/>
      <c r="Q59" s="90"/>
      <c r="R59" s="90"/>
      <c r="S59" s="117"/>
      <c r="T59" s="116"/>
      <c r="U59" s="90"/>
      <c r="V59" s="90"/>
      <c r="W59" s="90"/>
      <c r="X59" s="90"/>
      <c r="Y59" s="117"/>
      <c r="Z59" s="176"/>
      <c r="AA59" s="90"/>
      <c r="AB59" s="90"/>
      <c r="AC59" s="117"/>
      <c r="AD59" s="139"/>
      <c r="AE59" s="91"/>
      <c r="AF59" s="91"/>
      <c r="AG59" s="92"/>
      <c r="AH59" s="130"/>
      <c r="AI59" s="92"/>
    </row>
    <row r="60" spans="2:35" s="2" customFormat="1" x14ac:dyDescent="0.25">
      <c r="B60" s="52" t="s">
        <v>17</v>
      </c>
      <c r="C60" s="9"/>
      <c r="D60" s="6">
        <f>COUNTA(G61:G67)</f>
        <v>0</v>
      </c>
      <c r="E60" s="224" t="s">
        <v>116</v>
      </c>
      <c r="F60" s="225"/>
      <c r="G60" s="226"/>
      <c r="H60" s="110">
        <f>SUM(H61:H67)</f>
        <v>0</v>
      </c>
      <c r="I60" s="173"/>
      <c r="J60" s="67">
        <f>SUM(J61:J67)</f>
        <v>0</v>
      </c>
      <c r="K60" s="6">
        <f t="shared" ref="K60" si="154">SUM(K61:K67)</f>
        <v>0</v>
      </c>
      <c r="L60" s="6">
        <f t="shared" ref="L60" si="155">SUM(L61:L67)</f>
        <v>0</v>
      </c>
      <c r="M60" s="6">
        <f t="shared" ref="M60" si="156">SUM(M61:M67)</f>
        <v>0</v>
      </c>
      <c r="N60" s="6">
        <f t="shared" ref="N60" si="157">SUM(N61:N67)</f>
        <v>0</v>
      </c>
      <c r="O60" s="13">
        <f t="shared" ref="O60" si="158">SUM(O61:O67)</f>
        <v>0</v>
      </c>
      <c r="P60" s="114">
        <f t="shared" ref="P60" si="159">SUM(P61:P67)</f>
        <v>0</v>
      </c>
      <c r="Q60" s="6">
        <f t="shared" ref="Q60" si="160">SUM(Q61:Q67)</f>
        <v>0</v>
      </c>
      <c r="R60" s="6">
        <f t="shared" ref="R60" si="161">SUM(R61:R67)</f>
        <v>0</v>
      </c>
      <c r="S60" s="13">
        <f t="shared" ref="S60" si="162">SUM(S61:S67)</f>
        <v>0</v>
      </c>
      <c r="T60" s="67">
        <f t="shared" ref="T60" si="163">SUM(T61:T67)</f>
        <v>0</v>
      </c>
      <c r="U60" s="6">
        <f t="shared" ref="U60" si="164">SUM(U61:U67)</f>
        <v>0</v>
      </c>
      <c r="V60" s="6">
        <f t="shared" ref="V60:W60" si="165">SUM(V61:V67)</f>
        <v>0</v>
      </c>
      <c r="W60" s="6">
        <f t="shared" si="165"/>
        <v>0</v>
      </c>
      <c r="X60" s="6">
        <f t="shared" ref="X60" si="166">SUM(X61:X67)</f>
        <v>0</v>
      </c>
      <c r="Y60" s="13">
        <f t="shared" ref="Y60" si="167">SUM(Y61:Y67)</f>
        <v>0</v>
      </c>
      <c r="Z60" s="114">
        <f t="shared" ref="Z60" si="168">SUM(Z61:Z67)</f>
        <v>0</v>
      </c>
      <c r="AA60" s="6">
        <f t="shared" ref="AA60" si="169">SUM(AA61:AA67)</f>
        <v>0</v>
      </c>
      <c r="AB60" s="6">
        <f t="shared" ref="AB60" si="170">SUM(AB61:AB67)</f>
        <v>0</v>
      </c>
      <c r="AC60" s="13">
        <f t="shared" ref="AC60" si="171">SUM(AC61:AC67)</f>
        <v>0</v>
      </c>
      <c r="AD60" s="67">
        <f t="shared" ref="AD60" si="172">SUM(AD61:AD67)</f>
        <v>0</v>
      </c>
      <c r="AE60" s="6">
        <f t="shared" ref="AE60" si="173">SUM(AE61:AE67)</f>
        <v>0</v>
      </c>
      <c r="AF60" s="6">
        <f t="shared" ref="AF60" si="174">SUM(AF61:AF67)</f>
        <v>0</v>
      </c>
      <c r="AG60" s="13">
        <f t="shared" ref="AG60:AH60" si="175">SUM(AG61:AG67)</f>
        <v>0</v>
      </c>
      <c r="AH60" s="114">
        <f t="shared" si="175"/>
        <v>0</v>
      </c>
      <c r="AI60" s="13">
        <f t="shared" ref="AI60" si="176">SUM(AI61:AI67)</f>
        <v>0</v>
      </c>
    </row>
    <row r="61" spans="2:35" s="7" customFormat="1" outlineLevel="1" x14ac:dyDescent="0.25">
      <c r="B61" s="53" t="str">
        <f>B60</f>
        <v>Kolsholmen</v>
      </c>
      <c r="C61" s="8"/>
      <c r="D61" s="10" t="s">
        <v>101</v>
      </c>
      <c r="E61" s="88"/>
      <c r="F61" s="88"/>
      <c r="G61" s="88"/>
      <c r="H61" s="109">
        <f t="shared" ref="H61:H67" si="177">F61*G61</f>
        <v>0</v>
      </c>
      <c r="I61" s="88"/>
      <c r="J61" s="116"/>
      <c r="K61" s="90"/>
      <c r="L61" s="90"/>
      <c r="M61" s="90"/>
      <c r="N61" s="90"/>
      <c r="O61" s="117"/>
      <c r="P61" s="176"/>
      <c r="Q61" s="90"/>
      <c r="R61" s="90"/>
      <c r="S61" s="117"/>
      <c r="T61" s="116"/>
      <c r="U61" s="90"/>
      <c r="V61" s="90"/>
      <c r="W61" s="90"/>
      <c r="X61" s="90"/>
      <c r="Y61" s="117"/>
      <c r="Z61" s="176"/>
      <c r="AA61" s="90"/>
      <c r="AB61" s="90"/>
      <c r="AC61" s="117"/>
      <c r="AD61" s="139"/>
      <c r="AE61" s="91"/>
      <c r="AF61" s="91"/>
      <c r="AG61" s="92"/>
      <c r="AH61" s="130"/>
      <c r="AI61" s="92"/>
    </row>
    <row r="62" spans="2:35" s="7" customFormat="1" outlineLevel="1" x14ac:dyDescent="0.25">
      <c r="B62" s="53" t="str">
        <f t="shared" ref="B62:B67" si="178">B61</f>
        <v>Kolsholmen</v>
      </c>
      <c r="C62" s="8"/>
      <c r="D62" s="10" t="s">
        <v>102</v>
      </c>
      <c r="E62" s="88"/>
      <c r="F62" s="88"/>
      <c r="G62" s="88"/>
      <c r="H62" s="109">
        <f t="shared" si="177"/>
        <v>0</v>
      </c>
      <c r="I62" s="88"/>
      <c r="J62" s="116"/>
      <c r="K62" s="90"/>
      <c r="L62" s="90"/>
      <c r="M62" s="90"/>
      <c r="N62" s="90"/>
      <c r="O62" s="117"/>
      <c r="P62" s="176"/>
      <c r="Q62" s="90"/>
      <c r="R62" s="90"/>
      <c r="S62" s="117"/>
      <c r="T62" s="116"/>
      <c r="U62" s="90"/>
      <c r="V62" s="90"/>
      <c r="W62" s="90"/>
      <c r="X62" s="90"/>
      <c r="Y62" s="117"/>
      <c r="Z62" s="176"/>
      <c r="AA62" s="90"/>
      <c r="AB62" s="90"/>
      <c r="AC62" s="117"/>
      <c r="AD62" s="139"/>
      <c r="AE62" s="91"/>
      <c r="AF62" s="91"/>
      <c r="AG62" s="92"/>
      <c r="AH62" s="130"/>
      <c r="AI62" s="92"/>
    </row>
    <row r="63" spans="2:35" s="7" customFormat="1" outlineLevel="1" x14ac:dyDescent="0.25">
      <c r="B63" s="53" t="str">
        <f t="shared" si="178"/>
        <v>Kolsholmen</v>
      </c>
      <c r="C63" s="8"/>
      <c r="D63" s="10" t="s">
        <v>103</v>
      </c>
      <c r="E63" s="88"/>
      <c r="F63" s="88"/>
      <c r="G63" s="88"/>
      <c r="H63" s="109">
        <f t="shared" si="177"/>
        <v>0</v>
      </c>
      <c r="I63" s="88"/>
      <c r="J63" s="116"/>
      <c r="K63" s="90"/>
      <c r="L63" s="90"/>
      <c r="M63" s="90"/>
      <c r="N63" s="90"/>
      <c r="O63" s="117"/>
      <c r="P63" s="176"/>
      <c r="Q63" s="90"/>
      <c r="R63" s="90"/>
      <c r="S63" s="117"/>
      <c r="T63" s="116"/>
      <c r="U63" s="90"/>
      <c r="V63" s="90"/>
      <c r="W63" s="90"/>
      <c r="X63" s="90"/>
      <c r="Y63" s="117"/>
      <c r="Z63" s="176"/>
      <c r="AA63" s="90"/>
      <c r="AB63" s="90"/>
      <c r="AC63" s="117"/>
      <c r="AD63" s="139"/>
      <c r="AE63" s="91"/>
      <c r="AF63" s="91"/>
      <c r="AG63" s="92"/>
      <c r="AH63" s="130"/>
      <c r="AI63" s="92"/>
    </row>
    <row r="64" spans="2:35" s="7" customFormat="1" outlineLevel="1" x14ac:dyDescent="0.25">
      <c r="B64" s="53" t="str">
        <f t="shared" si="178"/>
        <v>Kolsholmen</v>
      </c>
      <c r="C64" s="8"/>
      <c r="D64" s="10" t="s">
        <v>104</v>
      </c>
      <c r="E64" s="88"/>
      <c r="F64" s="88"/>
      <c r="G64" s="88"/>
      <c r="H64" s="109">
        <f t="shared" si="177"/>
        <v>0</v>
      </c>
      <c r="I64" s="88"/>
      <c r="J64" s="116"/>
      <c r="K64" s="90"/>
      <c r="L64" s="90"/>
      <c r="M64" s="90"/>
      <c r="N64" s="90"/>
      <c r="O64" s="117"/>
      <c r="P64" s="176"/>
      <c r="Q64" s="90"/>
      <c r="R64" s="90"/>
      <c r="S64" s="117"/>
      <c r="T64" s="116"/>
      <c r="U64" s="90"/>
      <c r="V64" s="90"/>
      <c r="W64" s="90"/>
      <c r="X64" s="90"/>
      <c r="Y64" s="117"/>
      <c r="Z64" s="176"/>
      <c r="AA64" s="90"/>
      <c r="AB64" s="90"/>
      <c r="AC64" s="117"/>
      <c r="AD64" s="139"/>
      <c r="AE64" s="91"/>
      <c r="AF64" s="91"/>
      <c r="AG64" s="92"/>
      <c r="AH64" s="130"/>
      <c r="AI64" s="92"/>
    </row>
    <row r="65" spans="2:35" s="7" customFormat="1" outlineLevel="1" x14ac:dyDescent="0.25">
      <c r="B65" s="53" t="str">
        <f t="shared" si="178"/>
        <v>Kolsholmen</v>
      </c>
      <c r="C65" s="8"/>
      <c r="D65" s="10" t="s">
        <v>105</v>
      </c>
      <c r="E65" s="88"/>
      <c r="F65" s="88"/>
      <c r="G65" s="88"/>
      <c r="H65" s="109">
        <f t="shared" si="177"/>
        <v>0</v>
      </c>
      <c r="I65" s="88"/>
      <c r="J65" s="116"/>
      <c r="K65" s="90"/>
      <c r="L65" s="90"/>
      <c r="M65" s="90"/>
      <c r="N65" s="90"/>
      <c r="O65" s="117"/>
      <c r="P65" s="176"/>
      <c r="Q65" s="90"/>
      <c r="R65" s="90"/>
      <c r="S65" s="117"/>
      <c r="T65" s="116"/>
      <c r="U65" s="90"/>
      <c r="V65" s="90"/>
      <c r="W65" s="90"/>
      <c r="X65" s="90"/>
      <c r="Y65" s="117"/>
      <c r="Z65" s="176"/>
      <c r="AA65" s="90"/>
      <c r="AB65" s="90"/>
      <c r="AC65" s="117"/>
      <c r="AD65" s="139"/>
      <c r="AE65" s="91"/>
      <c r="AF65" s="91"/>
      <c r="AG65" s="92"/>
      <c r="AH65" s="130"/>
      <c r="AI65" s="92"/>
    </row>
    <row r="66" spans="2:35" s="7" customFormat="1" outlineLevel="1" x14ac:dyDescent="0.25">
      <c r="B66" s="53" t="str">
        <f t="shared" si="178"/>
        <v>Kolsholmen</v>
      </c>
      <c r="C66" s="8"/>
      <c r="D66" s="10" t="s">
        <v>106</v>
      </c>
      <c r="E66" s="88"/>
      <c r="F66" s="88"/>
      <c r="G66" s="88"/>
      <c r="H66" s="109">
        <f t="shared" si="177"/>
        <v>0</v>
      </c>
      <c r="I66" s="88"/>
      <c r="J66" s="116"/>
      <c r="K66" s="90"/>
      <c r="L66" s="90"/>
      <c r="M66" s="90"/>
      <c r="N66" s="90"/>
      <c r="O66" s="117"/>
      <c r="P66" s="176"/>
      <c r="Q66" s="90"/>
      <c r="R66" s="90"/>
      <c r="S66" s="117"/>
      <c r="T66" s="116"/>
      <c r="U66" s="90"/>
      <c r="V66" s="90"/>
      <c r="W66" s="90"/>
      <c r="X66" s="90"/>
      <c r="Y66" s="117"/>
      <c r="Z66" s="176"/>
      <c r="AA66" s="90"/>
      <c r="AB66" s="90"/>
      <c r="AC66" s="117"/>
      <c r="AD66" s="139"/>
      <c r="AE66" s="91"/>
      <c r="AF66" s="91"/>
      <c r="AG66" s="92"/>
      <c r="AH66" s="130"/>
      <c r="AI66" s="92"/>
    </row>
    <row r="67" spans="2:35" s="7" customFormat="1" outlineLevel="1" x14ac:dyDescent="0.25">
      <c r="B67" s="53" t="str">
        <f t="shared" si="178"/>
        <v>Kolsholmen</v>
      </c>
      <c r="C67" s="8"/>
      <c r="D67" s="10" t="s">
        <v>107</v>
      </c>
      <c r="E67" s="88"/>
      <c r="F67" s="88"/>
      <c r="G67" s="88"/>
      <c r="H67" s="109">
        <f t="shared" si="177"/>
        <v>0</v>
      </c>
      <c r="I67" s="88"/>
      <c r="J67" s="116"/>
      <c r="K67" s="90"/>
      <c r="L67" s="90"/>
      <c r="M67" s="90"/>
      <c r="N67" s="90"/>
      <c r="O67" s="117"/>
      <c r="P67" s="176"/>
      <c r="Q67" s="90"/>
      <c r="R67" s="90"/>
      <c r="S67" s="117"/>
      <c r="T67" s="116"/>
      <c r="U67" s="90"/>
      <c r="V67" s="90"/>
      <c r="W67" s="90"/>
      <c r="X67" s="90"/>
      <c r="Y67" s="117"/>
      <c r="Z67" s="176"/>
      <c r="AA67" s="90"/>
      <c r="AB67" s="90"/>
      <c r="AC67" s="117"/>
      <c r="AD67" s="139"/>
      <c r="AE67" s="91"/>
      <c r="AF67" s="91"/>
      <c r="AG67" s="92"/>
      <c r="AH67" s="130"/>
      <c r="AI67" s="92"/>
    </row>
    <row r="68" spans="2:35" s="2" customFormat="1" x14ac:dyDescent="0.25">
      <c r="B68" s="52" t="s">
        <v>34</v>
      </c>
      <c r="C68" s="9"/>
      <c r="D68" s="6">
        <f>COUNTA(G69:G75)</f>
        <v>0</v>
      </c>
      <c r="E68" s="224" t="s">
        <v>116</v>
      </c>
      <c r="F68" s="225"/>
      <c r="G68" s="226"/>
      <c r="H68" s="110">
        <f>SUM(H69:H75)</f>
        <v>0</v>
      </c>
      <c r="I68" s="173"/>
      <c r="J68" s="67">
        <f>SUM(J69:J75)</f>
        <v>0</v>
      </c>
      <c r="K68" s="6">
        <f t="shared" ref="K68" si="179">SUM(K69:K75)</f>
        <v>0</v>
      </c>
      <c r="L68" s="6">
        <f t="shared" ref="L68" si="180">SUM(L69:L75)</f>
        <v>0</v>
      </c>
      <c r="M68" s="6">
        <f t="shared" ref="M68" si="181">SUM(M69:M75)</f>
        <v>0</v>
      </c>
      <c r="N68" s="6">
        <f t="shared" ref="N68" si="182">SUM(N69:N75)</f>
        <v>0</v>
      </c>
      <c r="O68" s="13">
        <f t="shared" ref="O68" si="183">SUM(O69:O75)</f>
        <v>0</v>
      </c>
      <c r="P68" s="114">
        <f t="shared" ref="P68" si="184">SUM(P69:P75)</f>
        <v>0</v>
      </c>
      <c r="Q68" s="6">
        <f t="shared" ref="Q68" si="185">SUM(Q69:Q75)</f>
        <v>0</v>
      </c>
      <c r="R68" s="6">
        <f t="shared" ref="R68" si="186">SUM(R69:R75)</f>
        <v>0</v>
      </c>
      <c r="S68" s="13">
        <f t="shared" ref="S68" si="187">SUM(S69:S75)</f>
        <v>0</v>
      </c>
      <c r="T68" s="67">
        <f t="shared" ref="T68" si="188">SUM(T69:T75)</f>
        <v>0</v>
      </c>
      <c r="U68" s="6">
        <f t="shared" ref="U68" si="189">SUM(U69:U75)</f>
        <v>0</v>
      </c>
      <c r="V68" s="6">
        <f t="shared" ref="V68:W68" si="190">SUM(V69:V75)</f>
        <v>0</v>
      </c>
      <c r="W68" s="6">
        <f t="shared" si="190"/>
        <v>0</v>
      </c>
      <c r="X68" s="6">
        <f t="shared" ref="X68" si="191">SUM(X69:X75)</f>
        <v>0</v>
      </c>
      <c r="Y68" s="13">
        <f t="shared" ref="Y68" si="192">SUM(Y69:Y75)</f>
        <v>0</v>
      </c>
      <c r="Z68" s="114">
        <f t="shared" ref="Z68" si="193">SUM(Z69:Z75)</f>
        <v>0</v>
      </c>
      <c r="AA68" s="6">
        <f t="shared" ref="AA68" si="194">SUM(AA69:AA75)</f>
        <v>0</v>
      </c>
      <c r="AB68" s="6">
        <f t="shared" ref="AB68" si="195">SUM(AB69:AB75)</f>
        <v>0</v>
      </c>
      <c r="AC68" s="13">
        <f t="shared" ref="AC68" si="196">SUM(AC69:AC75)</f>
        <v>0</v>
      </c>
      <c r="AD68" s="67">
        <f t="shared" ref="AD68" si="197">SUM(AD69:AD75)</f>
        <v>0</v>
      </c>
      <c r="AE68" s="6">
        <f t="shared" ref="AE68" si="198">SUM(AE69:AE75)</f>
        <v>0</v>
      </c>
      <c r="AF68" s="6">
        <f t="shared" ref="AF68" si="199">SUM(AF69:AF75)</f>
        <v>0</v>
      </c>
      <c r="AG68" s="13">
        <f t="shared" ref="AG68:AH68" si="200">SUM(AG69:AG75)</f>
        <v>0</v>
      </c>
      <c r="AH68" s="114">
        <f t="shared" si="200"/>
        <v>0</v>
      </c>
      <c r="AI68" s="13">
        <f t="shared" ref="AI68" si="201">SUM(AI69:AI75)</f>
        <v>0</v>
      </c>
    </row>
    <row r="69" spans="2:35" s="7" customFormat="1" outlineLevel="1" x14ac:dyDescent="0.25">
      <c r="B69" s="53" t="str">
        <f>B68</f>
        <v>Lilla Höberg</v>
      </c>
      <c r="C69" s="8"/>
      <c r="D69" s="10" t="s">
        <v>101</v>
      </c>
      <c r="E69" s="88"/>
      <c r="F69" s="88"/>
      <c r="G69" s="88"/>
      <c r="H69" s="109">
        <f t="shared" ref="H69:H75" si="202">F69*G69</f>
        <v>0</v>
      </c>
      <c r="I69" s="88"/>
      <c r="J69" s="116"/>
      <c r="K69" s="90"/>
      <c r="L69" s="90"/>
      <c r="M69" s="90"/>
      <c r="N69" s="90"/>
      <c r="O69" s="117"/>
      <c r="P69" s="176"/>
      <c r="Q69" s="90"/>
      <c r="R69" s="90"/>
      <c r="S69" s="117"/>
      <c r="T69" s="116"/>
      <c r="U69" s="90"/>
      <c r="V69" s="90"/>
      <c r="W69" s="90"/>
      <c r="X69" s="90"/>
      <c r="Y69" s="117"/>
      <c r="Z69" s="176"/>
      <c r="AA69" s="90"/>
      <c r="AB69" s="90"/>
      <c r="AC69" s="117"/>
      <c r="AD69" s="139"/>
      <c r="AE69" s="91"/>
      <c r="AF69" s="91"/>
      <c r="AG69" s="92"/>
      <c r="AH69" s="130"/>
      <c r="AI69" s="92"/>
    </row>
    <row r="70" spans="2:35" s="7" customFormat="1" outlineLevel="1" x14ac:dyDescent="0.25">
      <c r="B70" s="53" t="str">
        <f t="shared" ref="B70:B75" si="203">B69</f>
        <v>Lilla Höberg</v>
      </c>
      <c r="C70" s="8"/>
      <c r="D70" s="10" t="s">
        <v>102</v>
      </c>
      <c r="E70" s="88"/>
      <c r="F70" s="88"/>
      <c r="G70" s="88"/>
      <c r="H70" s="109">
        <f t="shared" si="202"/>
        <v>0</v>
      </c>
      <c r="I70" s="88"/>
      <c r="J70" s="116"/>
      <c r="K70" s="90"/>
      <c r="L70" s="90"/>
      <c r="M70" s="90"/>
      <c r="N70" s="90"/>
      <c r="O70" s="117"/>
      <c r="P70" s="176"/>
      <c r="Q70" s="90"/>
      <c r="R70" s="90"/>
      <c r="S70" s="117"/>
      <c r="T70" s="116"/>
      <c r="U70" s="90"/>
      <c r="V70" s="90"/>
      <c r="W70" s="90"/>
      <c r="X70" s="90"/>
      <c r="Y70" s="117"/>
      <c r="Z70" s="176"/>
      <c r="AA70" s="90"/>
      <c r="AB70" s="90"/>
      <c r="AC70" s="117"/>
      <c r="AD70" s="139"/>
      <c r="AE70" s="91"/>
      <c r="AF70" s="91"/>
      <c r="AG70" s="92"/>
      <c r="AH70" s="130"/>
      <c r="AI70" s="92"/>
    </row>
    <row r="71" spans="2:35" s="7" customFormat="1" outlineLevel="1" x14ac:dyDescent="0.25">
      <c r="B71" s="53" t="str">
        <f t="shared" si="203"/>
        <v>Lilla Höberg</v>
      </c>
      <c r="C71" s="8"/>
      <c r="D71" s="10" t="s">
        <v>103</v>
      </c>
      <c r="E71" s="88"/>
      <c r="F71" s="88"/>
      <c r="G71" s="88"/>
      <c r="H71" s="109">
        <f t="shared" si="202"/>
        <v>0</v>
      </c>
      <c r="I71" s="88"/>
      <c r="J71" s="116"/>
      <c r="K71" s="90"/>
      <c r="L71" s="90"/>
      <c r="M71" s="90"/>
      <c r="N71" s="90"/>
      <c r="O71" s="117"/>
      <c r="P71" s="176"/>
      <c r="Q71" s="90"/>
      <c r="R71" s="90"/>
      <c r="S71" s="117"/>
      <c r="T71" s="116"/>
      <c r="U71" s="90"/>
      <c r="V71" s="90"/>
      <c r="W71" s="90"/>
      <c r="X71" s="90"/>
      <c r="Y71" s="117"/>
      <c r="Z71" s="176"/>
      <c r="AA71" s="90"/>
      <c r="AB71" s="90"/>
      <c r="AC71" s="117"/>
      <c r="AD71" s="139"/>
      <c r="AE71" s="91"/>
      <c r="AF71" s="91"/>
      <c r="AG71" s="92"/>
      <c r="AH71" s="130"/>
      <c r="AI71" s="92"/>
    </row>
    <row r="72" spans="2:35" s="7" customFormat="1" outlineLevel="1" x14ac:dyDescent="0.25">
      <c r="B72" s="53" t="str">
        <f t="shared" si="203"/>
        <v>Lilla Höberg</v>
      </c>
      <c r="C72" s="8"/>
      <c r="D72" s="10" t="s">
        <v>104</v>
      </c>
      <c r="E72" s="88"/>
      <c r="F72" s="88"/>
      <c r="G72" s="88"/>
      <c r="H72" s="109">
        <f t="shared" si="202"/>
        <v>0</v>
      </c>
      <c r="I72" s="88"/>
      <c r="J72" s="116"/>
      <c r="K72" s="90"/>
      <c r="L72" s="90"/>
      <c r="M72" s="90"/>
      <c r="N72" s="90"/>
      <c r="O72" s="117"/>
      <c r="P72" s="176"/>
      <c r="Q72" s="90"/>
      <c r="R72" s="90"/>
      <c r="S72" s="117"/>
      <c r="T72" s="116"/>
      <c r="U72" s="90"/>
      <c r="V72" s="90"/>
      <c r="W72" s="90"/>
      <c r="X72" s="90"/>
      <c r="Y72" s="117"/>
      <c r="Z72" s="176"/>
      <c r="AA72" s="90"/>
      <c r="AB72" s="90"/>
      <c r="AC72" s="117"/>
      <c r="AD72" s="139"/>
      <c r="AE72" s="91"/>
      <c r="AF72" s="91"/>
      <c r="AG72" s="92"/>
      <c r="AH72" s="130"/>
      <c r="AI72" s="92"/>
    </row>
    <row r="73" spans="2:35" s="7" customFormat="1" outlineLevel="1" x14ac:dyDescent="0.25">
      <c r="B73" s="53" t="str">
        <f t="shared" si="203"/>
        <v>Lilla Höberg</v>
      </c>
      <c r="C73" s="8"/>
      <c r="D73" s="10" t="s">
        <v>105</v>
      </c>
      <c r="E73" s="88"/>
      <c r="F73" s="88"/>
      <c r="G73" s="88"/>
      <c r="H73" s="109">
        <f t="shared" si="202"/>
        <v>0</v>
      </c>
      <c r="I73" s="88"/>
      <c r="J73" s="116"/>
      <c r="K73" s="90"/>
      <c r="L73" s="90"/>
      <c r="M73" s="90"/>
      <c r="N73" s="90"/>
      <c r="O73" s="117"/>
      <c r="P73" s="176"/>
      <c r="Q73" s="90"/>
      <c r="R73" s="90"/>
      <c r="S73" s="117"/>
      <c r="T73" s="116"/>
      <c r="U73" s="90"/>
      <c r="V73" s="90"/>
      <c r="W73" s="90"/>
      <c r="X73" s="90"/>
      <c r="Y73" s="117"/>
      <c r="Z73" s="176"/>
      <c r="AA73" s="90"/>
      <c r="AB73" s="90"/>
      <c r="AC73" s="117"/>
      <c r="AD73" s="139"/>
      <c r="AE73" s="91"/>
      <c r="AF73" s="91"/>
      <c r="AG73" s="92"/>
      <c r="AH73" s="130"/>
      <c r="AI73" s="92"/>
    </row>
    <row r="74" spans="2:35" s="7" customFormat="1" outlineLevel="1" x14ac:dyDescent="0.25">
      <c r="B74" s="53" t="str">
        <f t="shared" si="203"/>
        <v>Lilla Höberg</v>
      </c>
      <c r="C74" s="8"/>
      <c r="D74" s="10" t="s">
        <v>106</v>
      </c>
      <c r="E74" s="88"/>
      <c r="F74" s="88"/>
      <c r="G74" s="88"/>
      <c r="H74" s="109">
        <f t="shared" si="202"/>
        <v>0</v>
      </c>
      <c r="I74" s="88"/>
      <c r="J74" s="116"/>
      <c r="K74" s="90"/>
      <c r="L74" s="90"/>
      <c r="M74" s="90"/>
      <c r="N74" s="90"/>
      <c r="O74" s="117"/>
      <c r="P74" s="176"/>
      <c r="Q74" s="90"/>
      <c r="R74" s="90"/>
      <c r="S74" s="117"/>
      <c r="T74" s="116"/>
      <c r="U74" s="90"/>
      <c r="V74" s="90"/>
      <c r="W74" s="90"/>
      <c r="X74" s="90"/>
      <c r="Y74" s="117"/>
      <c r="Z74" s="176"/>
      <c r="AA74" s="90"/>
      <c r="AB74" s="90"/>
      <c r="AC74" s="117"/>
      <c r="AD74" s="139"/>
      <c r="AE74" s="91"/>
      <c r="AF74" s="91"/>
      <c r="AG74" s="92"/>
      <c r="AH74" s="130"/>
      <c r="AI74" s="92"/>
    </row>
    <row r="75" spans="2:35" s="7" customFormat="1" outlineLevel="1" x14ac:dyDescent="0.25">
      <c r="B75" s="53" t="str">
        <f t="shared" si="203"/>
        <v>Lilla Höberg</v>
      </c>
      <c r="C75" s="8"/>
      <c r="D75" s="10" t="s">
        <v>107</v>
      </c>
      <c r="E75" s="88"/>
      <c r="F75" s="88"/>
      <c r="G75" s="88"/>
      <c r="H75" s="109">
        <f t="shared" si="202"/>
        <v>0</v>
      </c>
      <c r="I75" s="88"/>
      <c r="J75" s="116"/>
      <c r="K75" s="90"/>
      <c r="L75" s="90"/>
      <c r="M75" s="90"/>
      <c r="N75" s="90"/>
      <c r="O75" s="117"/>
      <c r="P75" s="176"/>
      <c r="Q75" s="90"/>
      <c r="R75" s="90"/>
      <c r="S75" s="117"/>
      <c r="T75" s="116"/>
      <c r="U75" s="90"/>
      <c r="V75" s="90"/>
      <c r="W75" s="90"/>
      <c r="X75" s="90"/>
      <c r="Y75" s="117"/>
      <c r="Z75" s="176"/>
      <c r="AA75" s="90"/>
      <c r="AB75" s="90"/>
      <c r="AC75" s="117"/>
      <c r="AD75" s="139"/>
      <c r="AE75" s="91"/>
      <c r="AF75" s="91"/>
      <c r="AG75" s="92"/>
      <c r="AH75" s="130"/>
      <c r="AI75" s="92"/>
    </row>
    <row r="76" spans="2:35" s="2" customFormat="1" x14ac:dyDescent="0.25">
      <c r="B76" s="52" t="s">
        <v>40</v>
      </c>
      <c r="C76" s="9"/>
      <c r="D76" s="6">
        <f>COUNTA(G77:G83)</f>
        <v>0</v>
      </c>
      <c r="E76" s="224" t="s">
        <v>116</v>
      </c>
      <c r="F76" s="225"/>
      <c r="G76" s="226"/>
      <c r="H76" s="110">
        <f>SUM(H77:H83)</f>
        <v>0</v>
      </c>
      <c r="I76" s="173"/>
      <c r="J76" s="67">
        <f>SUM(J77:J83)</f>
        <v>0</v>
      </c>
      <c r="K76" s="6">
        <f t="shared" ref="K76" si="204">SUM(K77:K83)</f>
        <v>0</v>
      </c>
      <c r="L76" s="6">
        <f t="shared" ref="L76" si="205">SUM(L77:L83)</f>
        <v>0</v>
      </c>
      <c r="M76" s="6">
        <f t="shared" ref="M76" si="206">SUM(M77:M83)</f>
        <v>0</v>
      </c>
      <c r="N76" s="6">
        <f t="shared" ref="N76" si="207">SUM(N77:N83)</f>
        <v>0</v>
      </c>
      <c r="O76" s="13">
        <f t="shared" ref="O76" si="208">SUM(O77:O83)</f>
        <v>0</v>
      </c>
      <c r="P76" s="114">
        <f t="shared" ref="P76" si="209">SUM(P77:P83)</f>
        <v>0</v>
      </c>
      <c r="Q76" s="6">
        <f t="shared" ref="Q76" si="210">SUM(Q77:Q83)</f>
        <v>0</v>
      </c>
      <c r="R76" s="6">
        <f t="shared" ref="R76" si="211">SUM(R77:R83)</f>
        <v>0</v>
      </c>
      <c r="S76" s="13">
        <f t="shared" ref="S76" si="212">SUM(S77:S83)</f>
        <v>0</v>
      </c>
      <c r="T76" s="67">
        <f t="shared" ref="T76" si="213">SUM(T77:T83)</f>
        <v>0</v>
      </c>
      <c r="U76" s="6">
        <f t="shared" ref="U76" si="214">SUM(U77:U83)</f>
        <v>0</v>
      </c>
      <c r="V76" s="6">
        <f t="shared" ref="V76:W76" si="215">SUM(V77:V83)</f>
        <v>0</v>
      </c>
      <c r="W76" s="6">
        <f t="shared" si="215"/>
        <v>0</v>
      </c>
      <c r="X76" s="6">
        <f t="shared" ref="X76" si="216">SUM(X77:X83)</f>
        <v>0</v>
      </c>
      <c r="Y76" s="13">
        <f t="shared" ref="Y76" si="217">SUM(Y77:Y83)</f>
        <v>0</v>
      </c>
      <c r="Z76" s="114">
        <f t="shared" ref="Z76" si="218">SUM(Z77:Z83)</f>
        <v>0</v>
      </c>
      <c r="AA76" s="6">
        <f t="shared" ref="AA76" si="219">SUM(AA77:AA83)</f>
        <v>0</v>
      </c>
      <c r="AB76" s="6">
        <f t="shared" ref="AB76" si="220">SUM(AB77:AB83)</f>
        <v>0</v>
      </c>
      <c r="AC76" s="13">
        <f t="shared" ref="AC76" si="221">SUM(AC77:AC83)</f>
        <v>0</v>
      </c>
      <c r="AD76" s="67">
        <f t="shared" ref="AD76" si="222">SUM(AD77:AD83)</f>
        <v>0</v>
      </c>
      <c r="AE76" s="6">
        <f t="shared" ref="AE76" si="223">SUM(AE77:AE83)</f>
        <v>0</v>
      </c>
      <c r="AF76" s="6">
        <f t="shared" ref="AF76" si="224">SUM(AF77:AF83)</f>
        <v>0</v>
      </c>
      <c r="AG76" s="13">
        <f t="shared" ref="AG76:AH76" si="225">SUM(AG77:AG83)</f>
        <v>0</v>
      </c>
      <c r="AH76" s="114">
        <f t="shared" si="225"/>
        <v>0</v>
      </c>
      <c r="AI76" s="13">
        <f t="shared" ref="AI76" si="226">SUM(AI77:AI83)</f>
        <v>0</v>
      </c>
    </row>
    <row r="77" spans="2:35" s="7" customFormat="1" outlineLevel="1" x14ac:dyDescent="0.25">
      <c r="B77" s="53" t="str">
        <f>B76</f>
        <v>Lilla listan</v>
      </c>
      <c r="C77" s="8"/>
      <c r="D77" s="10" t="s">
        <v>101</v>
      </c>
      <c r="E77" s="88"/>
      <c r="F77" s="88"/>
      <c r="G77" s="88"/>
      <c r="H77" s="109">
        <f t="shared" ref="H77:H83" si="227">F77*G77</f>
        <v>0</v>
      </c>
      <c r="I77" s="88"/>
      <c r="J77" s="116"/>
      <c r="K77" s="90"/>
      <c r="L77" s="90"/>
      <c r="M77" s="90"/>
      <c r="N77" s="90"/>
      <c r="O77" s="117"/>
      <c r="P77" s="176"/>
      <c r="Q77" s="90"/>
      <c r="R77" s="90"/>
      <c r="S77" s="117"/>
      <c r="T77" s="116"/>
      <c r="U77" s="90"/>
      <c r="V77" s="90"/>
      <c r="W77" s="90"/>
      <c r="X77" s="90"/>
      <c r="Y77" s="117"/>
      <c r="Z77" s="176"/>
      <c r="AA77" s="90"/>
      <c r="AB77" s="90"/>
      <c r="AC77" s="117"/>
      <c r="AD77" s="139"/>
      <c r="AE77" s="91"/>
      <c r="AF77" s="91"/>
      <c r="AG77" s="92"/>
      <c r="AH77" s="130"/>
      <c r="AI77" s="92"/>
    </row>
    <row r="78" spans="2:35" s="7" customFormat="1" outlineLevel="1" x14ac:dyDescent="0.25">
      <c r="B78" s="53" t="str">
        <f t="shared" ref="B78:B83" si="228">B77</f>
        <v>Lilla listan</v>
      </c>
      <c r="C78" s="8"/>
      <c r="D78" s="10" t="s">
        <v>102</v>
      </c>
      <c r="E78" s="88"/>
      <c r="F78" s="88"/>
      <c r="G78" s="88"/>
      <c r="H78" s="109">
        <f t="shared" si="227"/>
        <v>0</v>
      </c>
      <c r="I78" s="88"/>
      <c r="J78" s="116"/>
      <c r="K78" s="90"/>
      <c r="L78" s="90"/>
      <c r="M78" s="90"/>
      <c r="N78" s="90"/>
      <c r="O78" s="117"/>
      <c r="P78" s="176"/>
      <c r="Q78" s="90"/>
      <c r="R78" s="90"/>
      <c r="S78" s="117"/>
      <c r="T78" s="116"/>
      <c r="U78" s="90"/>
      <c r="V78" s="90"/>
      <c r="W78" s="90"/>
      <c r="X78" s="90"/>
      <c r="Y78" s="117"/>
      <c r="Z78" s="176"/>
      <c r="AA78" s="90"/>
      <c r="AB78" s="90"/>
      <c r="AC78" s="117"/>
      <c r="AD78" s="139"/>
      <c r="AE78" s="91"/>
      <c r="AF78" s="91"/>
      <c r="AG78" s="92"/>
      <c r="AH78" s="130"/>
      <c r="AI78" s="92"/>
    </row>
    <row r="79" spans="2:35" s="7" customFormat="1" outlineLevel="1" x14ac:dyDescent="0.25">
      <c r="B79" s="53" t="str">
        <f t="shared" si="228"/>
        <v>Lilla listan</v>
      </c>
      <c r="C79" s="8"/>
      <c r="D79" s="10" t="s">
        <v>103</v>
      </c>
      <c r="E79" s="88"/>
      <c r="F79" s="88"/>
      <c r="G79" s="88"/>
      <c r="H79" s="109">
        <f t="shared" si="227"/>
        <v>0</v>
      </c>
      <c r="I79" s="88"/>
      <c r="J79" s="116"/>
      <c r="K79" s="90"/>
      <c r="L79" s="90"/>
      <c r="M79" s="90"/>
      <c r="N79" s="90"/>
      <c r="O79" s="117"/>
      <c r="P79" s="176"/>
      <c r="Q79" s="90"/>
      <c r="R79" s="90"/>
      <c r="S79" s="117"/>
      <c r="T79" s="116"/>
      <c r="U79" s="90"/>
      <c r="V79" s="90"/>
      <c r="W79" s="90"/>
      <c r="X79" s="90"/>
      <c r="Y79" s="117"/>
      <c r="Z79" s="176"/>
      <c r="AA79" s="90"/>
      <c r="AB79" s="90"/>
      <c r="AC79" s="117"/>
      <c r="AD79" s="139"/>
      <c r="AE79" s="91"/>
      <c r="AF79" s="91"/>
      <c r="AG79" s="92"/>
      <c r="AH79" s="130"/>
      <c r="AI79" s="92"/>
    </row>
    <row r="80" spans="2:35" s="7" customFormat="1" outlineLevel="1" x14ac:dyDescent="0.25">
      <c r="B80" s="53" t="str">
        <f t="shared" si="228"/>
        <v>Lilla listan</v>
      </c>
      <c r="C80" s="8"/>
      <c r="D80" s="10" t="s">
        <v>104</v>
      </c>
      <c r="E80" s="88"/>
      <c r="F80" s="88"/>
      <c r="G80" s="88"/>
      <c r="H80" s="109">
        <f t="shared" si="227"/>
        <v>0</v>
      </c>
      <c r="I80" s="88"/>
      <c r="J80" s="116"/>
      <c r="K80" s="90"/>
      <c r="L80" s="90"/>
      <c r="M80" s="90"/>
      <c r="N80" s="90"/>
      <c r="O80" s="117"/>
      <c r="P80" s="176"/>
      <c r="Q80" s="90"/>
      <c r="R80" s="90"/>
      <c r="S80" s="117"/>
      <c r="T80" s="116"/>
      <c r="U80" s="90"/>
      <c r="V80" s="90"/>
      <c r="W80" s="90"/>
      <c r="X80" s="90"/>
      <c r="Y80" s="117"/>
      <c r="Z80" s="176"/>
      <c r="AA80" s="90"/>
      <c r="AB80" s="90"/>
      <c r="AC80" s="117"/>
      <c r="AD80" s="139"/>
      <c r="AE80" s="91"/>
      <c r="AF80" s="91"/>
      <c r="AG80" s="92"/>
      <c r="AH80" s="130"/>
      <c r="AI80" s="92"/>
    </row>
    <row r="81" spans="2:35" s="7" customFormat="1" outlineLevel="1" x14ac:dyDescent="0.25">
      <c r="B81" s="53" t="str">
        <f t="shared" si="228"/>
        <v>Lilla listan</v>
      </c>
      <c r="C81" s="8"/>
      <c r="D81" s="10" t="s">
        <v>105</v>
      </c>
      <c r="E81" s="88"/>
      <c r="F81" s="88"/>
      <c r="G81" s="88"/>
      <c r="H81" s="109">
        <f t="shared" si="227"/>
        <v>0</v>
      </c>
      <c r="I81" s="88"/>
      <c r="J81" s="116"/>
      <c r="K81" s="90"/>
      <c r="L81" s="90"/>
      <c r="M81" s="90"/>
      <c r="N81" s="90"/>
      <c r="O81" s="117"/>
      <c r="P81" s="176"/>
      <c r="Q81" s="90"/>
      <c r="R81" s="90"/>
      <c r="S81" s="117"/>
      <c r="T81" s="116"/>
      <c r="U81" s="90"/>
      <c r="V81" s="90"/>
      <c r="W81" s="90"/>
      <c r="X81" s="90"/>
      <c r="Y81" s="117"/>
      <c r="Z81" s="176"/>
      <c r="AA81" s="90"/>
      <c r="AB81" s="90"/>
      <c r="AC81" s="117"/>
      <c r="AD81" s="139"/>
      <c r="AE81" s="91"/>
      <c r="AF81" s="91"/>
      <c r="AG81" s="92"/>
      <c r="AH81" s="130"/>
      <c r="AI81" s="92"/>
    </row>
    <row r="82" spans="2:35" s="7" customFormat="1" outlineLevel="1" x14ac:dyDescent="0.25">
      <c r="B82" s="53" t="str">
        <f t="shared" si="228"/>
        <v>Lilla listan</v>
      </c>
      <c r="C82" s="8"/>
      <c r="D82" s="10" t="s">
        <v>106</v>
      </c>
      <c r="E82" s="88"/>
      <c r="F82" s="88"/>
      <c r="G82" s="88"/>
      <c r="H82" s="109">
        <f t="shared" si="227"/>
        <v>0</v>
      </c>
      <c r="I82" s="88"/>
      <c r="J82" s="116"/>
      <c r="K82" s="90"/>
      <c r="L82" s="90"/>
      <c r="M82" s="90"/>
      <c r="N82" s="90"/>
      <c r="O82" s="117"/>
      <c r="P82" s="176"/>
      <c r="Q82" s="90"/>
      <c r="R82" s="90"/>
      <c r="S82" s="117"/>
      <c r="T82" s="116"/>
      <c r="U82" s="90"/>
      <c r="V82" s="90"/>
      <c r="W82" s="90"/>
      <c r="X82" s="90"/>
      <c r="Y82" s="117"/>
      <c r="Z82" s="176"/>
      <c r="AA82" s="90"/>
      <c r="AB82" s="90"/>
      <c r="AC82" s="117"/>
      <c r="AD82" s="139"/>
      <c r="AE82" s="91"/>
      <c r="AF82" s="91"/>
      <c r="AG82" s="92"/>
      <c r="AH82" s="130"/>
      <c r="AI82" s="92"/>
    </row>
    <row r="83" spans="2:35" s="7" customFormat="1" outlineLevel="1" x14ac:dyDescent="0.25">
      <c r="B83" s="53" t="str">
        <f t="shared" si="228"/>
        <v>Lilla listan</v>
      </c>
      <c r="C83" s="8"/>
      <c r="D83" s="10" t="s">
        <v>107</v>
      </c>
      <c r="E83" s="88"/>
      <c r="F83" s="88"/>
      <c r="G83" s="88"/>
      <c r="H83" s="109">
        <f t="shared" si="227"/>
        <v>0</v>
      </c>
      <c r="I83" s="88"/>
      <c r="J83" s="116"/>
      <c r="K83" s="90"/>
      <c r="L83" s="90"/>
      <c r="M83" s="90"/>
      <c r="N83" s="90"/>
      <c r="O83" s="117"/>
      <c r="P83" s="176"/>
      <c r="Q83" s="90"/>
      <c r="R83" s="90"/>
      <c r="S83" s="117"/>
      <c r="T83" s="116"/>
      <c r="U83" s="90"/>
      <c r="V83" s="90"/>
      <c r="W83" s="90"/>
      <c r="X83" s="90"/>
      <c r="Y83" s="117"/>
      <c r="Z83" s="176"/>
      <c r="AA83" s="90"/>
      <c r="AB83" s="90"/>
      <c r="AC83" s="117"/>
      <c r="AD83" s="139"/>
      <c r="AE83" s="91"/>
      <c r="AF83" s="91"/>
      <c r="AG83" s="92"/>
      <c r="AH83" s="130"/>
      <c r="AI83" s="92"/>
    </row>
    <row r="84" spans="2:35" s="2" customFormat="1" x14ac:dyDescent="0.25">
      <c r="B84" s="52" t="s">
        <v>98</v>
      </c>
      <c r="C84" s="9"/>
      <c r="D84" s="6">
        <f>COUNTA(G85:G91)</f>
        <v>0</v>
      </c>
      <c r="E84" s="224" t="s">
        <v>116</v>
      </c>
      <c r="F84" s="225"/>
      <c r="G84" s="226"/>
      <c r="H84" s="110">
        <f>SUM(H85:H91)</f>
        <v>0</v>
      </c>
      <c r="I84" s="173"/>
      <c r="J84" s="67">
        <f>SUM(J85:J91)</f>
        <v>0</v>
      </c>
      <c r="K84" s="6">
        <f t="shared" ref="K84" si="229">SUM(K85:K91)</f>
        <v>0</v>
      </c>
      <c r="L84" s="6">
        <f t="shared" ref="L84" si="230">SUM(L85:L91)</f>
        <v>0</v>
      </c>
      <c r="M84" s="6">
        <f t="shared" ref="M84" si="231">SUM(M85:M91)</f>
        <v>0</v>
      </c>
      <c r="N84" s="6">
        <f t="shared" ref="N84" si="232">SUM(N85:N91)</f>
        <v>0</v>
      </c>
      <c r="O84" s="13">
        <f t="shared" ref="O84" si="233">SUM(O85:O91)</f>
        <v>0</v>
      </c>
      <c r="P84" s="114">
        <f t="shared" ref="P84" si="234">SUM(P85:P91)</f>
        <v>0</v>
      </c>
      <c r="Q84" s="6">
        <f t="shared" ref="Q84" si="235">SUM(Q85:Q91)</f>
        <v>0</v>
      </c>
      <c r="R84" s="6">
        <f t="shared" ref="R84" si="236">SUM(R85:R91)</f>
        <v>0</v>
      </c>
      <c r="S84" s="13">
        <f t="shared" ref="S84" si="237">SUM(S85:S91)</f>
        <v>0</v>
      </c>
      <c r="T84" s="67">
        <f t="shared" ref="T84" si="238">SUM(T85:T91)</f>
        <v>0</v>
      </c>
      <c r="U84" s="6">
        <f t="shared" ref="U84" si="239">SUM(U85:U91)</f>
        <v>0</v>
      </c>
      <c r="V84" s="6">
        <f t="shared" ref="V84:W84" si="240">SUM(V85:V91)</f>
        <v>0</v>
      </c>
      <c r="W84" s="6">
        <f t="shared" si="240"/>
        <v>0</v>
      </c>
      <c r="X84" s="6">
        <f t="shared" ref="X84" si="241">SUM(X85:X91)</f>
        <v>0</v>
      </c>
      <c r="Y84" s="13">
        <f t="shared" ref="Y84" si="242">SUM(Y85:Y91)</f>
        <v>0</v>
      </c>
      <c r="Z84" s="114">
        <f t="shared" ref="Z84" si="243">SUM(Z85:Z91)</f>
        <v>0</v>
      </c>
      <c r="AA84" s="6">
        <f t="shared" ref="AA84" si="244">SUM(AA85:AA91)</f>
        <v>0</v>
      </c>
      <c r="AB84" s="6">
        <f t="shared" ref="AB84" si="245">SUM(AB85:AB91)</f>
        <v>0</v>
      </c>
      <c r="AC84" s="13">
        <f t="shared" ref="AC84" si="246">SUM(AC85:AC91)</f>
        <v>0</v>
      </c>
      <c r="AD84" s="67">
        <f t="shared" ref="AD84" si="247">SUM(AD85:AD91)</f>
        <v>0</v>
      </c>
      <c r="AE84" s="6">
        <f t="shared" ref="AE84" si="248">SUM(AE85:AE91)</f>
        <v>0</v>
      </c>
      <c r="AF84" s="6">
        <f t="shared" ref="AF84" si="249">SUM(AF85:AF91)</f>
        <v>0</v>
      </c>
      <c r="AG84" s="13">
        <f t="shared" ref="AG84:AH84" si="250">SUM(AG85:AG91)</f>
        <v>0</v>
      </c>
      <c r="AH84" s="114">
        <f t="shared" si="250"/>
        <v>0</v>
      </c>
      <c r="AI84" s="13">
        <f t="shared" ref="AI84" si="251">SUM(AI85:AI91)</f>
        <v>0</v>
      </c>
    </row>
    <row r="85" spans="2:35" s="7" customFormat="1" outlineLevel="1" x14ac:dyDescent="0.25">
      <c r="B85" s="53" t="str">
        <f>B84</f>
        <v>Lillegården</v>
      </c>
      <c r="C85" s="8"/>
      <c r="D85" s="10" t="s">
        <v>101</v>
      </c>
      <c r="E85" s="88"/>
      <c r="F85" s="88"/>
      <c r="G85" s="88"/>
      <c r="H85" s="109">
        <f t="shared" ref="H85:H91" si="252">F85*G85</f>
        <v>0</v>
      </c>
      <c r="I85" s="88"/>
      <c r="J85" s="116"/>
      <c r="K85" s="90"/>
      <c r="L85" s="90"/>
      <c r="M85" s="90"/>
      <c r="N85" s="90"/>
      <c r="O85" s="117"/>
      <c r="P85" s="176"/>
      <c r="Q85" s="90"/>
      <c r="R85" s="90"/>
      <c r="S85" s="117"/>
      <c r="T85" s="116"/>
      <c r="U85" s="90"/>
      <c r="V85" s="90"/>
      <c r="W85" s="90"/>
      <c r="X85" s="90"/>
      <c r="Y85" s="117"/>
      <c r="Z85" s="176"/>
      <c r="AA85" s="90"/>
      <c r="AB85" s="90"/>
      <c r="AC85" s="117"/>
      <c r="AD85" s="139"/>
      <c r="AE85" s="91"/>
      <c r="AF85" s="91"/>
      <c r="AG85" s="92"/>
      <c r="AH85" s="130"/>
      <c r="AI85" s="92"/>
    </row>
    <row r="86" spans="2:35" s="7" customFormat="1" outlineLevel="1" x14ac:dyDescent="0.25">
      <c r="B86" s="53" t="str">
        <f t="shared" ref="B86:B91" si="253">B85</f>
        <v>Lillegården</v>
      </c>
      <c r="C86" s="8"/>
      <c r="D86" s="10" t="s">
        <v>102</v>
      </c>
      <c r="E86" s="88"/>
      <c r="F86" s="88"/>
      <c r="G86" s="88"/>
      <c r="H86" s="109">
        <f t="shared" si="252"/>
        <v>0</v>
      </c>
      <c r="I86" s="88"/>
      <c r="J86" s="116"/>
      <c r="K86" s="90"/>
      <c r="L86" s="90"/>
      <c r="M86" s="90"/>
      <c r="N86" s="90"/>
      <c r="O86" s="117"/>
      <c r="P86" s="176"/>
      <c r="Q86" s="90"/>
      <c r="R86" s="90"/>
      <c r="S86" s="117"/>
      <c r="T86" s="116"/>
      <c r="U86" s="90"/>
      <c r="V86" s="90"/>
      <c r="W86" s="90"/>
      <c r="X86" s="90"/>
      <c r="Y86" s="117"/>
      <c r="Z86" s="176"/>
      <c r="AA86" s="90"/>
      <c r="AB86" s="90"/>
      <c r="AC86" s="117"/>
      <c r="AD86" s="139"/>
      <c r="AE86" s="91"/>
      <c r="AF86" s="91"/>
      <c r="AG86" s="92"/>
      <c r="AH86" s="130"/>
      <c r="AI86" s="92"/>
    </row>
    <row r="87" spans="2:35" s="7" customFormat="1" outlineLevel="1" x14ac:dyDescent="0.25">
      <c r="B87" s="53" t="str">
        <f t="shared" si="253"/>
        <v>Lillegården</v>
      </c>
      <c r="C87" s="8"/>
      <c r="D87" s="10" t="s">
        <v>103</v>
      </c>
      <c r="E87" s="88"/>
      <c r="F87" s="88"/>
      <c r="G87" s="88"/>
      <c r="H87" s="109">
        <f t="shared" si="252"/>
        <v>0</v>
      </c>
      <c r="I87" s="88"/>
      <c r="J87" s="116"/>
      <c r="K87" s="90"/>
      <c r="L87" s="90"/>
      <c r="M87" s="90"/>
      <c r="N87" s="90"/>
      <c r="O87" s="117"/>
      <c r="P87" s="176"/>
      <c r="Q87" s="90"/>
      <c r="R87" s="90"/>
      <c r="S87" s="117"/>
      <c r="T87" s="116"/>
      <c r="U87" s="90"/>
      <c r="V87" s="90"/>
      <c r="W87" s="90"/>
      <c r="X87" s="90"/>
      <c r="Y87" s="117"/>
      <c r="Z87" s="176"/>
      <c r="AA87" s="90"/>
      <c r="AB87" s="90"/>
      <c r="AC87" s="117"/>
      <c r="AD87" s="139"/>
      <c r="AE87" s="91"/>
      <c r="AF87" s="91"/>
      <c r="AG87" s="92"/>
      <c r="AH87" s="130"/>
      <c r="AI87" s="92"/>
    </row>
    <row r="88" spans="2:35" s="7" customFormat="1" outlineLevel="1" x14ac:dyDescent="0.25">
      <c r="B88" s="53" t="str">
        <f t="shared" si="253"/>
        <v>Lillegården</v>
      </c>
      <c r="C88" s="8"/>
      <c r="D88" s="10" t="s">
        <v>104</v>
      </c>
      <c r="E88" s="88"/>
      <c r="F88" s="88"/>
      <c r="G88" s="88"/>
      <c r="H88" s="109">
        <f t="shared" si="252"/>
        <v>0</v>
      </c>
      <c r="I88" s="88"/>
      <c r="J88" s="116"/>
      <c r="K88" s="90"/>
      <c r="L88" s="90"/>
      <c r="M88" s="90"/>
      <c r="N88" s="90"/>
      <c r="O88" s="117"/>
      <c r="P88" s="176"/>
      <c r="Q88" s="90"/>
      <c r="R88" s="90"/>
      <c r="S88" s="117"/>
      <c r="T88" s="116"/>
      <c r="U88" s="90"/>
      <c r="V88" s="90"/>
      <c r="W88" s="90"/>
      <c r="X88" s="90"/>
      <c r="Y88" s="117"/>
      <c r="Z88" s="176"/>
      <c r="AA88" s="90"/>
      <c r="AB88" s="90"/>
      <c r="AC88" s="117"/>
      <c r="AD88" s="139"/>
      <c r="AE88" s="91"/>
      <c r="AF88" s="91"/>
      <c r="AG88" s="92"/>
      <c r="AH88" s="130"/>
      <c r="AI88" s="92"/>
    </row>
    <row r="89" spans="2:35" s="7" customFormat="1" outlineLevel="1" x14ac:dyDescent="0.25">
      <c r="B89" s="53" t="str">
        <f t="shared" si="253"/>
        <v>Lillegården</v>
      </c>
      <c r="C89" s="8"/>
      <c r="D89" s="10" t="s">
        <v>105</v>
      </c>
      <c r="E89" s="88"/>
      <c r="F89" s="88"/>
      <c r="G89" s="88"/>
      <c r="H89" s="109">
        <f t="shared" si="252"/>
        <v>0</v>
      </c>
      <c r="I89" s="88"/>
      <c r="J89" s="116"/>
      <c r="K89" s="90"/>
      <c r="L89" s="90"/>
      <c r="M89" s="90"/>
      <c r="N89" s="90"/>
      <c r="O89" s="117"/>
      <c r="P89" s="176"/>
      <c r="Q89" s="90"/>
      <c r="R89" s="90"/>
      <c r="S89" s="117"/>
      <c r="T89" s="116"/>
      <c r="U89" s="90"/>
      <c r="V89" s="90"/>
      <c r="W89" s="90"/>
      <c r="X89" s="90"/>
      <c r="Y89" s="117"/>
      <c r="Z89" s="176"/>
      <c r="AA89" s="90"/>
      <c r="AB89" s="90"/>
      <c r="AC89" s="117"/>
      <c r="AD89" s="139"/>
      <c r="AE89" s="91"/>
      <c r="AF89" s="91"/>
      <c r="AG89" s="92"/>
      <c r="AH89" s="130"/>
      <c r="AI89" s="92"/>
    </row>
    <row r="90" spans="2:35" s="7" customFormat="1" outlineLevel="1" x14ac:dyDescent="0.25">
      <c r="B90" s="53" t="str">
        <f t="shared" si="253"/>
        <v>Lillegården</v>
      </c>
      <c r="C90" s="8"/>
      <c r="D90" s="10" t="s">
        <v>106</v>
      </c>
      <c r="E90" s="88"/>
      <c r="F90" s="88"/>
      <c r="G90" s="88"/>
      <c r="H90" s="109">
        <f t="shared" si="252"/>
        <v>0</v>
      </c>
      <c r="I90" s="88"/>
      <c r="J90" s="116"/>
      <c r="K90" s="90"/>
      <c r="L90" s="90"/>
      <c r="M90" s="90"/>
      <c r="N90" s="90"/>
      <c r="O90" s="117"/>
      <c r="P90" s="176"/>
      <c r="Q90" s="90"/>
      <c r="R90" s="90"/>
      <c r="S90" s="117"/>
      <c r="T90" s="116"/>
      <c r="U90" s="90"/>
      <c r="V90" s="90"/>
      <c r="W90" s="90"/>
      <c r="X90" s="90"/>
      <c r="Y90" s="117"/>
      <c r="Z90" s="176"/>
      <c r="AA90" s="90"/>
      <c r="AB90" s="90"/>
      <c r="AC90" s="117"/>
      <c r="AD90" s="139"/>
      <c r="AE90" s="91"/>
      <c r="AF90" s="91"/>
      <c r="AG90" s="92"/>
      <c r="AH90" s="130"/>
      <c r="AI90" s="92"/>
    </row>
    <row r="91" spans="2:35" s="7" customFormat="1" outlineLevel="1" x14ac:dyDescent="0.25">
      <c r="B91" s="53" t="str">
        <f t="shared" si="253"/>
        <v>Lillegården</v>
      </c>
      <c r="C91" s="8"/>
      <c r="D91" s="10" t="s">
        <v>107</v>
      </c>
      <c r="E91" s="88"/>
      <c r="F91" s="88"/>
      <c r="G91" s="88"/>
      <c r="H91" s="109">
        <f t="shared" si="252"/>
        <v>0</v>
      </c>
      <c r="I91" s="88"/>
      <c r="J91" s="116"/>
      <c r="K91" s="90"/>
      <c r="L91" s="90"/>
      <c r="M91" s="90"/>
      <c r="N91" s="90"/>
      <c r="O91" s="117"/>
      <c r="P91" s="176"/>
      <c r="Q91" s="90"/>
      <c r="R91" s="90"/>
      <c r="S91" s="117"/>
      <c r="T91" s="116"/>
      <c r="U91" s="90"/>
      <c r="V91" s="90"/>
      <c r="W91" s="90"/>
      <c r="X91" s="90"/>
      <c r="Y91" s="117"/>
      <c r="Z91" s="176"/>
      <c r="AA91" s="90"/>
      <c r="AB91" s="90"/>
      <c r="AC91" s="117"/>
      <c r="AD91" s="139"/>
      <c r="AE91" s="91"/>
      <c r="AF91" s="91"/>
      <c r="AG91" s="92"/>
      <c r="AH91" s="130"/>
      <c r="AI91" s="92"/>
    </row>
    <row r="92" spans="2:35" s="2" customFormat="1" x14ac:dyDescent="0.25">
      <c r="B92" s="52" t="s">
        <v>49</v>
      </c>
      <c r="C92" s="9"/>
      <c r="D92" s="6">
        <f>COUNTA(G93:G99)</f>
        <v>0</v>
      </c>
      <c r="E92" s="224" t="s">
        <v>116</v>
      </c>
      <c r="F92" s="225"/>
      <c r="G92" s="226"/>
      <c r="H92" s="110">
        <f>SUM(H93:H99)</f>
        <v>0</v>
      </c>
      <c r="I92" s="173"/>
      <c r="J92" s="67">
        <f>SUM(J93:J99)</f>
        <v>0</v>
      </c>
      <c r="K92" s="6">
        <f t="shared" ref="K92" si="254">SUM(K93:K99)</f>
        <v>0</v>
      </c>
      <c r="L92" s="6">
        <f t="shared" ref="L92" si="255">SUM(L93:L99)</f>
        <v>0</v>
      </c>
      <c r="M92" s="6">
        <f t="shared" ref="M92" si="256">SUM(M93:M99)</f>
        <v>0</v>
      </c>
      <c r="N92" s="6">
        <f t="shared" ref="N92" si="257">SUM(N93:N99)</f>
        <v>0</v>
      </c>
      <c r="O92" s="13">
        <f t="shared" ref="O92" si="258">SUM(O93:O99)</f>
        <v>0</v>
      </c>
      <c r="P92" s="114">
        <f t="shared" ref="P92" si="259">SUM(P93:P99)</f>
        <v>0</v>
      </c>
      <c r="Q92" s="6">
        <f t="shared" ref="Q92" si="260">SUM(Q93:Q99)</f>
        <v>0</v>
      </c>
      <c r="R92" s="6">
        <f t="shared" ref="R92" si="261">SUM(R93:R99)</f>
        <v>0</v>
      </c>
      <c r="S92" s="13">
        <f t="shared" ref="S92" si="262">SUM(S93:S99)</f>
        <v>0</v>
      </c>
      <c r="T92" s="67">
        <f t="shared" ref="T92" si="263">SUM(T93:T99)</f>
        <v>0</v>
      </c>
      <c r="U92" s="6">
        <f t="shared" ref="U92" si="264">SUM(U93:U99)</f>
        <v>0</v>
      </c>
      <c r="V92" s="6">
        <f t="shared" ref="V92:W92" si="265">SUM(V93:V99)</f>
        <v>0</v>
      </c>
      <c r="W92" s="6">
        <f t="shared" si="265"/>
        <v>0</v>
      </c>
      <c r="X92" s="6">
        <f t="shared" ref="X92" si="266">SUM(X93:X99)</f>
        <v>0</v>
      </c>
      <c r="Y92" s="13">
        <f t="shared" ref="Y92" si="267">SUM(Y93:Y99)</f>
        <v>0</v>
      </c>
      <c r="Z92" s="114">
        <f t="shared" ref="Z92" si="268">SUM(Z93:Z99)</f>
        <v>0</v>
      </c>
      <c r="AA92" s="6">
        <f t="shared" ref="AA92" si="269">SUM(AA93:AA99)</f>
        <v>0</v>
      </c>
      <c r="AB92" s="6">
        <f t="shared" ref="AB92" si="270">SUM(AB93:AB99)</f>
        <v>0</v>
      </c>
      <c r="AC92" s="13">
        <f t="shared" ref="AC92" si="271">SUM(AC93:AC99)</f>
        <v>0</v>
      </c>
      <c r="AD92" s="67">
        <f t="shared" ref="AD92" si="272">SUM(AD93:AD99)</f>
        <v>0</v>
      </c>
      <c r="AE92" s="6">
        <f t="shared" ref="AE92" si="273">SUM(AE93:AE99)</f>
        <v>0</v>
      </c>
      <c r="AF92" s="6">
        <f t="shared" ref="AF92" si="274">SUM(AF93:AF99)</f>
        <v>0</v>
      </c>
      <c r="AG92" s="13">
        <f t="shared" ref="AG92:AH92" si="275">SUM(AG93:AG99)</f>
        <v>0</v>
      </c>
      <c r="AH92" s="114">
        <f t="shared" si="275"/>
        <v>0</v>
      </c>
      <c r="AI92" s="13">
        <f t="shared" ref="AI92" si="276">SUM(AI93:AI99)</f>
        <v>0</v>
      </c>
    </row>
    <row r="93" spans="2:35" s="7" customFormat="1" outlineLevel="1" x14ac:dyDescent="0.25">
      <c r="B93" s="53" t="str">
        <f>B92</f>
        <v>Mann Ljungqvist</v>
      </c>
      <c r="C93" s="8"/>
      <c r="D93" s="10" t="s">
        <v>101</v>
      </c>
      <c r="E93" s="88"/>
      <c r="F93" s="88"/>
      <c r="G93" s="88"/>
      <c r="H93" s="109">
        <f t="shared" ref="H93:H99" si="277">F93*G93</f>
        <v>0</v>
      </c>
      <c r="I93" s="88"/>
      <c r="J93" s="116"/>
      <c r="K93" s="90"/>
      <c r="L93" s="90"/>
      <c r="M93" s="90"/>
      <c r="N93" s="90"/>
      <c r="O93" s="117"/>
      <c r="P93" s="176"/>
      <c r="Q93" s="90"/>
      <c r="R93" s="90"/>
      <c r="S93" s="117"/>
      <c r="T93" s="116"/>
      <c r="U93" s="90"/>
      <c r="V93" s="90"/>
      <c r="W93" s="90"/>
      <c r="X93" s="90"/>
      <c r="Y93" s="117"/>
      <c r="Z93" s="176"/>
      <c r="AA93" s="90"/>
      <c r="AB93" s="90"/>
      <c r="AC93" s="117"/>
      <c r="AD93" s="139"/>
      <c r="AE93" s="91"/>
      <c r="AF93" s="91"/>
      <c r="AG93" s="92"/>
      <c r="AH93" s="130"/>
      <c r="AI93" s="92"/>
    </row>
    <row r="94" spans="2:35" s="7" customFormat="1" outlineLevel="1" x14ac:dyDescent="0.25">
      <c r="B94" s="53" t="str">
        <f t="shared" ref="B94:B99" si="278">B93</f>
        <v>Mann Ljungqvist</v>
      </c>
      <c r="C94" s="8"/>
      <c r="D94" s="10" t="s">
        <v>102</v>
      </c>
      <c r="E94" s="88"/>
      <c r="F94" s="88"/>
      <c r="G94" s="88"/>
      <c r="H94" s="109">
        <f t="shared" si="277"/>
        <v>0</v>
      </c>
      <c r="I94" s="88"/>
      <c r="J94" s="116"/>
      <c r="K94" s="90"/>
      <c r="L94" s="90"/>
      <c r="M94" s="90"/>
      <c r="N94" s="90"/>
      <c r="O94" s="117"/>
      <c r="P94" s="176"/>
      <c r="Q94" s="90"/>
      <c r="R94" s="90"/>
      <c r="S94" s="117"/>
      <c r="T94" s="116"/>
      <c r="U94" s="90"/>
      <c r="V94" s="90"/>
      <c r="W94" s="90"/>
      <c r="X94" s="90"/>
      <c r="Y94" s="117"/>
      <c r="Z94" s="176"/>
      <c r="AA94" s="90"/>
      <c r="AB94" s="90"/>
      <c r="AC94" s="117"/>
      <c r="AD94" s="139"/>
      <c r="AE94" s="91"/>
      <c r="AF94" s="91"/>
      <c r="AG94" s="92"/>
      <c r="AH94" s="130"/>
      <c r="AI94" s="92"/>
    </row>
    <row r="95" spans="2:35" s="7" customFormat="1" outlineLevel="1" x14ac:dyDescent="0.25">
      <c r="B95" s="53" t="str">
        <f t="shared" si="278"/>
        <v>Mann Ljungqvist</v>
      </c>
      <c r="C95" s="8"/>
      <c r="D95" s="10" t="s">
        <v>103</v>
      </c>
      <c r="E95" s="88"/>
      <c r="F95" s="88"/>
      <c r="G95" s="88"/>
      <c r="H95" s="109">
        <f t="shared" si="277"/>
        <v>0</v>
      </c>
      <c r="I95" s="88"/>
      <c r="J95" s="116"/>
      <c r="K95" s="90"/>
      <c r="L95" s="90"/>
      <c r="M95" s="90"/>
      <c r="N95" s="90"/>
      <c r="O95" s="117"/>
      <c r="P95" s="176"/>
      <c r="Q95" s="90"/>
      <c r="R95" s="90"/>
      <c r="S95" s="117"/>
      <c r="T95" s="116"/>
      <c r="U95" s="90"/>
      <c r="V95" s="90"/>
      <c r="W95" s="90"/>
      <c r="X95" s="90"/>
      <c r="Y95" s="117"/>
      <c r="Z95" s="176"/>
      <c r="AA95" s="90"/>
      <c r="AB95" s="90"/>
      <c r="AC95" s="117"/>
      <c r="AD95" s="139"/>
      <c r="AE95" s="91"/>
      <c r="AF95" s="91"/>
      <c r="AG95" s="92"/>
      <c r="AH95" s="130"/>
      <c r="AI95" s="92"/>
    </row>
    <row r="96" spans="2:35" s="7" customFormat="1" outlineLevel="1" x14ac:dyDescent="0.25">
      <c r="B96" s="53" t="str">
        <f t="shared" si="278"/>
        <v>Mann Ljungqvist</v>
      </c>
      <c r="C96" s="8"/>
      <c r="D96" s="10" t="s">
        <v>104</v>
      </c>
      <c r="E96" s="88"/>
      <c r="F96" s="88"/>
      <c r="G96" s="88"/>
      <c r="H96" s="109">
        <f t="shared" si="277"/>
        <v>0</v>
      </c>
      <c r="I96" s="88"/>
      <c r="J96" s="116"/>
      <c r="K96" s="90"/>
      <c r="L96" s="90"/>
      <c r="M96" s="90"/>
      <c r="N96" s="90"/>
      <c r="O96" s="117"/>
      <c r="P96" s="176"/>
      <c r="Q96" s="90"/>
      <c r="R96" s="90"/>
      <c r="S96" s="117"/>
      <c r="T96" s="116"/>
      <c r="U96" s="90"/>
      <c r="V96" s="90"/>
      <c r="W96" s="90"/>
      <c r="X96" s="90"/>
      <c r="Y96" s="117"/>
      <c r="Z96" s="176"/>
      <c r="AA96" s="90"/>
      <c r="AB96" s="90"/>
      <c r="AC96" s="117"/>
      <c r="AD96" s="139"/>
      <c r="AE96" s="91"/>
      <c r="AF96" s="91"/>
      <c r="AG96" s="92"/>
      <c r="AH96" s="130"/>
      <c r="AI96" s="92"/>
    </row>
    <row r="97" spans="2:35" s="7" customFormat="1" outlineLevel="1" x14ac:dyDescent="0.25">
      <c r="B97" s="53" t="str">
        <f t="shared" si="278"/>
        <v>Mann Ljungqvist</v>
      </c>
      <c r="C97" s="8"/>
      <c r="D97" s="10" t="s">
        <v>105</v>
      </c>
      <c r="E97" s="88"/>
      <c r="F97" s="88"/>
      <c r="G97" s="88"/>
      <c r="H97" s="109">
        <f t="shared" si="277"/>
        <v>0</v>
      </c>
      <c r="I97" s="88"/>
      <c r="J97" s="116"/>
      <c r="K97" s="90"/>
      <c r="L97" s="90"/>
      <c r="M97" s="90"/>
      <c r="N97" s="90"/>
      <c r="O97" s="117"/>
      <c r="P97" s="176"/>
      <c r="Q97" s="90"/>
      <c r="R97" s="90"/>
      <c r="S97" s="117"/>
      <c r="T97" s="116"/>
      <c r="U97" s="90"/>
      <c r="V97" s="90"/>
      <c r="W97" s="90"/>
      <c r="X97" s="90"/>
      <c r="Y97" s="117"/>
      <c r="Z97" s="176"/>
      <c r="AA97" s="90"/>
      <c r="AB97" s="90"/>
      <c r="AC97" s="117"/>
      <c r="AD97" s="139"/>
      <c r="AE97" s="91"/>
      <c r="AF97" s="91"/>
      <c r="AG97" s="92"/>
      <c r="AH97" s="130"/>
      <c r="AI97" s="92"/>
    </row>
    <row r="98" spans="2:35" s="7" customFormat="1" outlineLevel="1" x14ac:dyDescent="0.25">
      <c r="B98" s="53" t="str">
        <f t="shared" si="278"/>
        <v>Mann Ljungqvist</v>
      </c>
      <c r="C98" s="8"/>
      <c r="D98" s="10" t="s">
        <v>106</v>
      </c>
      <c r="E98" s="88"/>
      <c r="F98" s="88"/>
      <c r="G98" s="88"/>
      <c r="H98" s="109">
        <f t="shared" si="277"/>
        <v>0</v>
      </c>
      <c r="I98" s="88"/>
      <c r="J98" s="116"/>
      <c r="K98" s="90"/>
      <c r="L98" s="90"/>
      <c r="M98" s="90"/>
      <c r="N98" s="90"/>
      <c r="O98" s="117"/>
      <c r="P98" s="176"/>
      <c r="Q98" s="90"/>
      <c r="R98" s="90"/>
      <c r="S98" s="117"/>
      <c r="T98" s="116"/>
      <c r="U98" s="90"/>
      <c r="V98" s="90"/>
      <c r="W98" s="90"/>
      <c r="X98" s="90"/>
      <c r="Y98" s="117"/>
      <c r="Z98" s="176"/>
      <c r="AA98" s="90"/>
      <c r="AB98" s="90"/>
      <c r="AC98" s="117"/>
      <c r="AD98" s="139"/>
      <c r="AE98" s="91"/>
      <c r="AF98" s="91"/>
      <c r="AG98" s="92"/>
      <c r="AH98" s="130"/>
      <c r="AI98" s="92"/>
    </row>
    <row r="99" spans="2:35" s="7" customFormat="1" outlineLevel="1" x14ac:dyDescent="0.25">
      <c r="B99" s="53" t="str">
        <f t="shared" si="278"/>
        <v>Mann Ljungqvist</v>
      </c>
      <c r="C99" s="8"/>
      <c r="D99" s="10" t="s">
        <v>107</v>
      </c>
      <c r="E99" s="88"/>
      <c r="F99" s="88"/>
      <c r="G99" s="88"/>
      <c r="H99" s="109">
        <f t="shared" si="277"/>
        <v>0</v>
      </c>
      <c r="I99" s="88"/>
      <c r="J99" s="116"/>
      <c r="K99" s="90"/>
      <c r="L99" s="90"/>
      <c r="M99" s="90"/>
      <c r="N99" s="90"/>
      <c r="O99" s="117"/>
      <c r="P99" s="176"/>
      <c r="Q99" s="90"/>
      <c r="R99" s="90"/>
      <c r="S99" s="117"/>
      <c r="T99" s="116"/>
      <c r="U99" s="90"/>
      <c r="V99" s="90"/>
      <c r="W99" s="90"/>
      <c r="X99" s="90"/>
      <c r="Y99" s="117"/>
      <c r="Z99" s="176"/>
      <c r="AA99" s="90"/>
      <c r="AB99" s="90"/>
      <c r="AC99" s="117"/>
      <c r="AD99" s="139"/>
      <c r="AE99" s="91"/>
      <c r="AF99" s="91"/>
      <c r="AG99" s="92"/>
      <c r="AH99" s="130"/>
      <c r="AI99" s="92"/>
    </row>
    <row r="100" spans="2:35" s="2" customFormat="1" x14ac:dyDescent="0.25">
      <c r="B100" s="52" t="s">
        <v>85</v>
      </c>
      <c r="C100" s="9"/>
      <c r="D100" s="6">
        <f>COUNTA(G101:G107)</f>
        <v>0</v>
      </c>
      <c r="E100" s="224" t="s">
        <v>116</v>
      </c>
      <c r="F100" s="225"/>
      <c r="G100" s="226"/>
      <c r="H100" s="110">
        <f>SUM(H101:H107)</f>
        <v>0</v>
      </c>
      <c r="I100" s="173"/>
      <c r="J100" s="67">
        <f>SUM(J101:J107)</f>
        <v>0</v>
      </c>
      <c r="K100" s="6">
        <f t="shared" ref="K100" si="279">SUM(K101:K107)</f>
        <v>0</v>
      </c>
      <c r="L100" s="6">
        <f t="shared" ref="L100" si="280">SUM(L101:L107)</f>
        <v>0</v>
      </c>
      <c r="M100" s="6">
        <f t="shared" ref="M100" si="281">SUM(M101:M107)</f>
        <v>0</v>
      </c>
      <c r="N100" s="6">
        <f t="shared" ref="N100" si="282">SUM(N101:N107)</f>
        <v>0</v>
      </c>
      <c r="O100" s="13">
        <f t="shared" ref="O100" si="283">SUM(O101:O107)</f>
        <v>0</v>
      </c>
      <c r="P100" s="114">
        <f t="shared" ref="P100" si="284">SUM(P101:P107)</f>
        <v>0</v>
      </c>
      <c r="Q100" s="6">
        <f t="shared" ref="Q100" si="285">SUM(Q101:Q107)</f>
        <v>0</v>
      </c>
      <c r="R100" s="6">
        <f t="shared" ref="R100" si="286">SUM(R101:R107)</f>
        <v>0</v>
      </c>
      <c r="S100" s="13">
        <f t="shared" ref="S100" si="287">SUM(S101:S107)</f>
        <v>0</v>
      </c>
      <c r="T100" s="67">
        <f t="shared" ref="T100" si="288">SUM(T101:T107)</f>
        <v>0</v>
      </c>
      <c r="U100" s="6">
        <f t="shared" ref="U100" si="289">SUM(U101:U107)</f>
        <v>0</v>
      </c>
      <c r="V100" s="6">
        <f t="shared" ref="V100:W100" si="290">SUM(V101:V107)</f>
        <v>0</v>
      </c>
      <c r="W100" s="6">
        <f t="shared" si="290"/>
        <v>0</v>
      </c>
      <c r="X100" s="6">
        <f t="shared" ref="X100" si="291">SUM(X101:X107)</f>
        <v>0</v>
      </c>
      <c r="Y100" s="13">
        <f t="shared" ref="Y100" si="292">SUM(Y101:Y107)</f>
        <v>0</v>
      </c>
      <c r="Z100" s="114">
        <f t="shared" ref="Z100" si="293">SUM(Z101:Z107)</f>
        <v>0</v>
      </c>
      <c r="AA100" s="6">
        <f t="shared" ref="AA100" si="294">SUM(AA101:AA107)</f>
        <v>0</v>
      </c>
      <c r="AB100" s="6">
        <f t="shared" ref="AB100" si="295">SUM(AB101:AB107)</f>
        <v>0</v>
      </c>
      <c r="AC100" s="13">
        <f t="shared" ref="AC100" si="296">SUM(AC101:AC107)</f>
        <v>0</v>
      </c>
      <c r="AD100" s="67">
        <f t="shared" ref="AD100" si="297">SUM(AD101:AD107)</f>
        <v>0</v>
      </c>
      <c r="AE100" s="6">
        <f t="shared" ref="AE100" si="298">SUM(AE101:AE107)</f>
        <v>0</v>
      </c>
      <c r="AF100" s="6">
        <f t="shared" ref="AF100" si="299">SUM(AF101:AF107)</f>
        <v>0</v>
      </c>
      <c r="AG100" s="13">
        <f t="shared" ref="AG100:AH100" si="300">SUM(AG101:AG107)</f>
        <v>0</v>
      </c>
      <c r="AH100" s="114">
        <f t="shared" si="300"/>
        <v>0</v>
      </c>
      <c r="AI100" s="13">
        <f t="shared" ref="AI100" si="301">SUM(AI101:AI107)</f>
        <v>0</v>
      </c>
    </row>
    <row r="101" spans="2:35" s="7" customFormat="1" outlineLevel="1" x14ac:dyDescent="0.25">
      <c r="B101" s="53" t="str">
        <f>B100</f>
        <v>Skrelunda</v>
      </c>
      <c r="C101" s="8"/>
      <c r="D101" s="10" t="s">
        <v>101</v>
      </c>
      <c r="E101" s="88"/>
      <c r="F101" s="88"/>
      <c r="G101" s="88"/>
      <c r="H101" s="109">
        <f t="shared" ref="H101:H107" si="302">F101*G101</f>
        <v>0</v>
      </c>
      <c r="I101" s="88"/>
      <c r="J101" s="116"/>
      <c r="K101" s="90"/>
      <c r="L101" s="90"/>
      <c r="M101" s="90"/>
      <c r="N101" s="90"/>
      <c r="O101" s="117"/>
      <c r="P101" s="176"/>
      <c r="Q101" s="90"/>
      <c r="R101" s="90"/>
      <c r="S101" s="117"/>
      <c r="T101" s="116"/>
      <c r="U101" s="90"/>
      <c r="V101" s="90"/>
      <c r="W101" s="90"/>
      <c r="X101" s="90"/>
      <c r="Y101" s="117"/>
      <c r="Z101" s="176"/>
      <c r="AA101" s="90"/>
      <c r="AB101" s="90"/>
      <c r="AC101" s="117"/>
      <c r="AD101" s="139"/>
      <c r="AE101" s="91"/>
      <c r="AF101" s="91"/>
      <c r="AG101" s="92"/>
      <c r="AH101" s="130"/>
      <c r="AI101" s="92"/>
    </row>
    <row r="102" spans="2:35" s="7" customFormat="1" outlineLevel="1" x14ac:dyDescent="0.25">
      <c r="B102" s="53" t="str">
        <f t="shared" ref="B102:B107" si="303">B101</f>
        <v>Skrelunda</v>
      </c>
      <c r="C102" s="8"/>
      <c r="D102" s="10" t="s">
        <v>102</v>
      </c>
      <c r="E102" s="88"/>
      <c r="F102" s="88"/>
      <c r="G102" s="88"/>
      <c r="H102" s="109">
        <f t="shared" si="302"/>
        <v>0</v>
      </c>
      <c r="I102" s="88"/>
      <c r="J102" s="116"/>
      <c r="K102" s="90"/>
      <c r="L102" s="90"/>
      <c r="M102" s="90"/>
      <c r="N102" s="90"/>
      <c r="O102" s="117"/>
      <c r="P102" s="176"/>
      <c r="Q102" s="90"/>
      <c r="R102" s="90"/>
      <c r="S102" s="117"/>
      <c r="T102" s="116"/>
      <c r="U102" s="90"/>
      <c r="V102" s="90"/>
      <c r="W102" s="90"/>
      <c r="X102" s="90"/>
      <c r="Y102" s="117"/>
      <c r="Z102" s="176"/>
      <c r="AA102" s="90"/>
      <c r="AB102" s="90"/>
      <c r="AC102" s="117"/>
      <c r="AD102" s="139"/>
      <c r="AE102" s="91"/>
      <c r="AF102" s="91"/>
      <c r="AG102" s="92"/>
      <c r="AH102" s="130"/>
      <c r="AI102" s="92"/>
    </row>
    <row r="103" spans="2:35" s="7" customFormat="1" outlineLevel="1" x14ac:dyDescent="0.25">
      <c r="B103" s="53" t="str">
        <f t="shared" si="303"/>
        <v>Skrelunda</v>
      </c>
      <c r="C103" s="8"/>
      <c r="D103" s="10" t="s">
        <v>103</v>
      </c>
      <c r="E103" s="88"/>
      <c r="F103" s="88"/>
      <c r="G103" s="88"/>
      <c r="H103" s="109">
        <f t="shared" si="302"/>
        <v>0</v>
      </c>
      <c r="I103" s="88"/>
      <c r="J103" s="116"/>
      <c r="K103" s="90"/>
      <c r="L103" s="90"/>
      <c r="M103" s="90"/>
      <c r="N103" s="90"/>
      <c r="O103" s="117"/>
      <c r="P103" s="176"/>
      <c r="Q103" s="90"/>
      <c r="R103" s="90"/>
      <c r="S103" s="117"/>
      <c r="T103" s="116"/>
      <c r="U103" s="90"/>
      <c r="V103" s="90"/>
      <c r="W103" s="90"/>
      <c r="X103" s="90"/>
      <c r="Y103" s="117"/>
      <c r="Z103" s="176"/>
      <c r="AA103" s="90"/>
      <c r="AB103" s="90"/>
      <c r="AC103" s="117"/>
      <c r="AD103" s="139"/>
      <c r="AE103" s="91"/>
      <c r="AF103" s="91"/>
      <c r="AG103" s="92"/>
      <c r="AH103" s="130"/>
      <c r="AI103" s="92"/>
    </row>
    <row r="104" spans="2:35" s="7" customFormat="1" outlineLevel="1" x14ac:dyDescent="0.25">
      <c r="B104" s="53" t="str">
        <f t="shared" si="303"/>
        <v>Skrelunda</v>
      </c>
      <c r="C104" s="8"/>
      <c r="D104" s="10" t="s">
        <v>104</v>
      </c>
      <c r="E104" s="88"/>
      <c r="F104" s="88"/>
      <c r="G104" s="88"/>
      <c r="H104" s="109">
        <f t="shared" si="302"/>
        <v>0</v>
      </c>
      <c r="I104" s="88"/>
      <c r="J104" s="116"/>
      <c r="K104" s="90"/>
      <c r="L104" s="90"/>
      <c r="M104" s="90"/>
      <c r="N104" s="90"/>
      <c r="O104" s="117"/>
      <c r="P104" s="176"/>
      <c r="Q104" s="90"/>
      <c r="R104" s="90"/>
      <c r="S104" s="117"/>
      <c r="T104" s="116"/>
      <c r="U104" s="90"/>
      <c r="V104" s="90"/>
      <c r="W104" s="90"/>
      <c r="X104" s="90"/>
      <c r="Y104" s="117"/>
      <c r="Z104" s="176"/>
      <c r="AA104" s="90"/>
      <c r="AB104" s="90"/>
      <c r="AC104" s="117"/>
      <c r="AD104" s="139"/>
      <c r="AE104" s="91"/>
      <c r="AF104" s="91"/>
      <c r="AG104" s="92"/>
      <c r="AH104" s="130"/>
      <c r="AI104" s="92"/>
    </row>
    <row r="105" spans="2:35" s="7" customFormat="1" outlineLevel="1" x14ac:dyDescent="0.25">
      <c r="B105" s="53" t="str">
        <f t="shared" si="303"/>
        <v>Skrelunda</v>
      </c>
      <c r="C105" s="8"/>
      <c r="D105" s="10" t="s">
        <v>105</v>
      </c>
      <c r="E105" s="88"/>
      <c r="F105" s="88"/>
      <c r="G105" s="88"/>
      <c r="H105" s="109">
        <f t="shared" si="302"/>
        <v>0</v>
      </c>
      <c r="I105" s="88"/>
      <c r="J105" s="116"/>
      <c r="K105" s="90"/>
      <c r="L105" s="90"/>
      <c r="M105" s="90"/>
      <c r="N105" s="90"/>
      <c r="O105" s="117"/>
      <c r="P105" s="176"/>
      <c r="Q105" s="90"/>
      <c r="R105" s="90"/>
      <c r="S105" s="117"/>
      <c r="T105" s="116"/>
      <c r="U105" s="90"/>
      <c r="V105" s="90"/>
      <c r="W105" s="90"/>
      <c r="X105" s="90"/>
      <c r="Y105" s="117"/>
      <c r="Z105" s="176"/>
      <c r="AA105" s="90"/>
      <c r="AB105" s="90"/>
      <c r="AC105" s="117"/>
      <c r="AD105" s="139"/>
      <c r="AE105" s="91"/>
      <c r="AF105" s="91"/>
      <c r="AG105" s="92"/>
      <c r="AH105" s="130"/>
      <c r="AI105" s="92"/>
    </row>
    <row r="106" spans="2:35" s="7" customFormat="1" outlineLevel="1" x14ac:dyDescent="0.25">
      <c r="B106" s="53" t="str">
        <f t="shared" si="303"/>
        <v>Skrelunda</v>
      </c>
      <c r="C106" s="8"/>
      <c r="D106" s="10" t="s">
        <v>106</v>
      </c>
      <c r="E106" s="88"/>
      <c r="F106" s="88"/>
      <c r="G106" s="88"/>
      <c r="H106" s="109">
        <f t="shared" si="302"/>
        <v>0</v>
      </c>
      <c r="I106" s="88"/>
      <c r="J106" s="116"/>
      <c r="K106" s="90"/>
      <c r="L106" s="90"/>
      <c r="M106" s="90"/>
      <c r="N106" s="90"/>
      <c r="O106" s="117"/>
      <c r="P106" s="176"/>
      <c r="Q106" s="90"/>
      <c r="R106" s="90"/>
      <c r="S106" s="117"/>
      <c r="T106" s="116"/>
      <c r="U106" s="90"/>
      <c r="V106" s="90"/>
      <c r="W106" s="90"/>
      <c r="X106" s="90"/>
      <c r="Y106" s="117"/>
      <c r="Z106" s="176"/>
      <c r="AA106" s="90"/>
      <c r="AB106" s="90"/>
      <c r="AC106" s="117"/>
      <c r="AD106" s="139"/>
      <c r="AE106" s="91"/>
      <c r="AF106" s="91"/>
      <c r="AG106" s="92"/>
      <c r="AH106" s="130"/>
      <c r="AI106" s="92"/>
    </row>
    <row r="107" spans="2:35" s="7" customFormat="1" outlineLevel="1" x14ac:dyDescent="0.25">
      <c r="B107" s="53" t="str">
        <f t="shared" si="303"/>
        <v>Skrelunda</v>
      </c>
      <c r="C107" s="8"/>
      <c r="D107" s="10" t="s">
        <v>107</v>
      </c>
      <c r="E107" s="88"/>
      <c r="F107" s="88"/>
      <c r="G107" s="88"/>
      <c r="H107" s="109">
        <f t="shared" si="302"/>
        <v>0</v>
      </c>
      <c r="I107" s="88"/>
      <c r="J107" s="116"/>
      <c r="K107" s="90"/>
      <c r="L107" s="90"/>
      <c r="M107" s="90"/>
      <c r="N107" s="90"/>
      <c r="O107" s="117"/>
      <c r="P107" s="176"/>
      <c r="Q107" s="90"/>
      <c r="R107" s="90"/>
      <c r="S107" s="117"/>
      <c r="T107" s="116"/>
      <c r="U107" s="90"/>
      <c r="V107" s="90"/>
      <c r="W107" s="90"/>
      <c r="X107" s="90"/>
      <c r="Y107" s="117"/>
      <c r="Z107" s="176"/>
      <c r="AA107" s="90"/>
      <c r="AB107" s="90"/>
      <c r="AC107" s="117"/>
      <c r="AD107" s="139"/>
      <c r="AE107" s="91"/>
      <c r="AF107" s="91"/>
      <c r="AG107" s="92"/>
      <c r="AH107" s="130"/>
      <c r="AI107" s="92"/>
    </row>
    <row r="108" spans="2:35" s="2" customFormat="1" x14ac:dyDescent="0.25">
      <c r="B108" s="52" t="s">
        <v>99</v>
      </c>
      <c r="C108" s="9"/>
      <c r="D108" s="6">
        <f>COUNTA(G109:G115)</f>
        <v>0</v>
      </c>
      <c r="E108" s="224" t="s">
        <v>116</v>
      </c>
      <c r="F108" s="225"/>
      <c r="G108" s="226"/>
      <c r="H108" s="110">
        <f>SUM(H109:H115)</f>
        <v>0</v>
      </c>
      <c r="I108" s="173"/>
      <c r="J108" s="67">
        <f>SUM(J109:J115)</f>
        <v>0</v>
      </c>
      <c r="K108" s="6">
        <f t="shared" ref="K108" si="304">SUM(K109:K115)</f>
        <v>0</v>
      </c>
      <c r="L108" s="6">
        <f t="shared" ref="L108" si="305">SUM(L109:L115)</f>
        <v>0</v>
      </c>
      <c r="M108" s="6">
        <f t="shared" ref="M108" si="306">SUM(M109:M115)</f>
        <v>0</v>
      </c>
      <c r="N108" s="6">
        <f t="shared" ref="N108" si="307">SUM(N109:N115)</f>
        <v>0</v>
      </c>
      <c r="O108" s="13">
        <f t="shared" ref="O108" si="308">SUM(O109:O115)</f>
        <v>0</v>
      </c>
      <c r="P108" s="114">
        <f t="shared" ref="P108" si="309">SUM(P109:P115)</f>
        <v>0</v>
      </c>
      <c r="Q108" s="6">
        <f t="shared" ref="Q108" si="310">SUM(Q109:Q115)</f>
        <v>0</v>
      </c>
      <c r="R108" s="6">
        <f t="shared" ref="R108" si="311">SUM(R109:R115)</f>
        <v>0</v>
      </c>
      <c r="S108" s="13">
        <f t="shared" ref="S108" si="312">SUM(S109:S115)</f>
        <v>0</v>
      </c>
      <c r="T108" s="67">
        <f t="shared" ref="T108" si="313">SUM(T109:T115)</f>
        <v>0</v>
      </c>
      <c r="U108" s="6">
        <f t="shared" ref="U108" si="314">SUM(U109:U115)</f>
        <v>0</v>
      </c>
      <c r="V108" s="6">
        <f t="shared" ref="V108:W108" si="315">SUM(V109:V115)</f>
        <v>0</v>
      </c>
      <c r="W108" s="6">
        <f t="shared" si="315"/>
        <v>0</v>
      </c>
      <c r="X108" s="6">
        <f t="shared" ref="X108" si="316">SUM(X109:X115)</f>
        <v>0</v>
      </c>
      <c r="Y108" s="13">
        <f t="shared" ref="Y108" si="317">SUM(Y109:Y115)</f>
        <v>0</v>
      </c>
      <c r="Z108" s="114">
        <f t="shared" ref="Z108" si="318">SUM(Z109:Z115)</f>
        <v>0</v>
      </c>
      <c r="AA108" s="6">
        <f t="shared" ref="AA108" si="319">SUM(AA109:AA115)</f>
        <v>0</v>
      </c>
      <c r="AB108" s="6">
        <f t="shared" ref="AB108" si="320">SUM(AB109:AB115)</f>
        <v>0</v>
      </c>
      <c r="AC108" s="13">
        <f t="shared" ref="AC108" si="321">SUM(AC109:AC115)</f>
        <v>0</v>
      </c>
      <c r="AD108" s="67">
        <f t="shared" ref="AD108" si="322">SUM(AD109:AD115)</f>
        <v>0</v>
      </c>
      <c r="AE108" s="6">
        <f t="shared" ref="AE108" si="323">SUM(AE109:AE115)</f>
        <v>0</v>
      </c>
      <c r="AF108" s="6">
        <f t="shared" ref="AF108" si="324">SUM(AF109:AF115)</f>
        <v>0</v>
      </c>
      <c r="AG108" s="13">
        <f t="shared" ref="AG108:AH108" si="325">SUM(AG109:AG115)</f>
        <v>0</v>
      </c>
      <c r="AH108" s="114">
        <f t="shared" si="325"/>
        <v>0</v>
      </c>
      <c r="AI108" s="13">
        <f t="shared" ref="AI108" si="326">SUM(AI109:AI115)</f>
        <v>0</v>
      </c>
    </row>
    <row r="109" spans="2:35" s="7" customFormat="1" outlineLevel="1" x14ac:dyDescent="0.25">
      <c r="B109" s="53" t="str">
        <f>B108</f>
        <v>Sörskogen</v>
      </c>
      <c r="C109" s="8"/>
      <c r="D109" s="10" t="s">
        <v>101</v>
      </c>
      <c r="E109" s="88"/>
      <c r="F109" s="88"/>
      <c r="G109" s="88"/>
      <c r="H109" s="109">
        <f t="shared" ref="H109:H115" si="327">F109*G109</f>
        <v>0</v>
      </c>
      <c r="I109" s="88"/>
      <c r="J109" s="116"/>
      <c r="K109" s="90"/>
      <c r="L109" s="90"/>
      <c r="M109" s="90"/>
      <c r="N109" s="90"/>
      <c r="O109" s="117"/>
      <c r="P109" s="176"/>
      <c r="Q109" s="90"/>
      <c r="R109" s="90"/>
      <c r="S109" s="117"/>
      <c r="T109" s="116"/>
      <c r="U109" s="90"/>
      <c r="V109" s="90"/>
      <c r="W109" s="90"/>
      <c r="X109" s="90"/>
      <c r="Y109" s="117"/>
      <c r="Z109" s="176"/>
      <c r="AA109" s="90"/>
      <c r="AB109" s="90"/>
      <c r="AC109" s="117"/>
      <c r="AD109" s="139"/>
      <c r="AE109" s="91"/>
      <c r="AF109" s="91"/>
      <c r="AG109" s="92"/>
      <c r="AH109" s="130"/>
      <c r="AI109" s="92"/>
    </row>
    <row r="110" spans="2:35" s="7" customFormat="1" outlineLevel="1" x14ac:dyDescent="0.25">
      <c r="B110" s="53" t="str">
        <f t="shared" ref="B110:B115" si="328">B109</f>
        <v>Sörskogen</v>
      </c>
      <c r="C110" s="8"/>
      <c r="D110" s="10" t="s">
        <v>102</v>
      </c>
      <c r="E110" s="88"/>
      <c r="F110" s="88"/>
      <c r="G110" s="88"/>
      <c r="H110" s="109">
        <f t="shared" si="327"/>
        <v>0</v>
      </c>
      <c r="I110" s="88"/>
      <c r="J110" s="116"/>
      <c r="K110" s="90"/>
      <c r="L110" s="90"/>
      <c r="M110" s="90"/>
      <c r="N110" s="90"/>
      <c r="O110" s="117"/>
      <c r="P110" s="176"/>
      <c r="Q110" s="90"/>
      <c r="R110" s="90"/>
      <c r="S110" s="117"/>
      <c r="T110" s="116"/>
      <c r="U110" s="90"/>
      <c r="V110" s="90"/>
      <c r="W110" s="90"/>
      <c r="X110" s="90"/>
      <c r="Y110" s="117"/>
      <c r="Z110" s="176"/>
      <c r="AA110" s="90"/>
      <c r="AB110" s="90"/>
      <c r="AC110" s="117"/>
      <c r="AD110" s="139"/>
      <c r="AE110" s="91"/>
      <c r="AF110" s="91"/>
      <c r="AG110" s="92"/>
      <c r="AH110" s="130"/>
      <c r="AI110" s="92"/>
    </row>
    <row r="111" spans="2:35" s="7" customFormat="1" outlineLevel="1" x14ac:dyDescent="0.25">
      <c r="B111" s="53" t="str">
        <f t="shared" si="328"/>
        <v>Sörskogen</v>
      </c>
      <c r="C111" s="8"/>
      <c r="D111" s="10" t="s">
        <v>103</v>
      </c>
      <c r="E111" s="88"/>
      <c r="F111" s="88"/>
      <c r="G111" s="88"/>
      <c r="H111" s="109">
        <f t="shared" si="327"/>
        <v>0</v>
      </c>
      <c r="I111" s="88"/>
      <c r="J111" s="116"/>
      <c r="K111" s="90"/>
      <c r="L111" s="90"/>
      <c r="M111" s="90"/>
      <c r="N111" s="90"/>
      <c r="O111" s="117"/>
      <c r="P111" s="176"/>
      <c r="Q111" s="90"/>
      <c r="R111" s="90"/>
      <c r="S111" s="117"/>
      <c r="T111" s="116"/>
      <c r="U111" s="90"/>
      <c r="V111" s="90"/>
      <c r="W111" s="90"/>
      <c r="X111" s="90"/>
      <c r="Y111" s="117"/>
      <c r="Z111" s="176"/>
      <c r="AA111" s="90"/>
      <c r="AB111" s="90"/>
      <c r="AC111" s="117"/>
      <c r="AD111" s="139"/>
      <c r="AE111" s="91"/>
      <c r="AF111" s="91"/>
      <c r="AG111" s="92"/>
      <c r="AH111" s="130"/>
      <c r="AI111" s="92"/>
    </row>
    <row r="112" spans="2:35" s="7" customFormat="1" outlineLevel="1" x14ac:dyDescent="0.25">
      <c r="B112" s="53" t="str">
        <f t="shared" si="328"/>
        <v>Sörskogen</v>
      </c>
      <c r="C112" s="8"/>
      <c r="D112" s="10" t="s">
        <v>104</v>
      </c>
      <c r="E112" s="88"/>
      <c r="F112" s="88"/>
      <c r="G112" s="88"/>
      <c r="H112" s="109">
        <f t="shared" si="327"/>
        <v>0</v>
      </c>
      <c r="I112" s="88"/>
      <c r="J112" s="116"/>
      <c r="K112" s="90"/>
      <c r="L112" s="90"/>
      <c r="M112" s="90"/>
      <c r="N112" s="90"/>
      <c r="O112" s="117"/>
      <c r="P112" s="176"/>
      <c r="Q112" s="90"/>
      <c r="R112" s="90"/>
      <c r="S112" s="117"/>
      <c r="T112" s="116"/>
      <c r="U112" s="90"/>
      <c r="V112" s="90"/>
      <c r="W112" s="90"/>
      <c r="X112" s="90"/>
      <c r="Y112" s="117"/>
      <c r="Z112" s="176"/>
      <c r="AA112" s="90"/>
      <c r="AB112" s="90"/>
      <c r="AC112" s="117"/>
      <c r="AD112" s="139"/>
      <c r="AE112" s="91"/>
      <c r="AF112" s="91"/>
      <c r="AG112" s="92"/>
      <c r="AH112" s="130"/>
      <c r="AI112" s="92"/>
    </row>
    <row r="113" spans="2:35" s="7" customFormat="1" outlineLevel="1" x14ac:dyDescent="0.25">
      <c r="B113" s="53" t="str">
        <f t="shared" si="328"/>
        <v>Sörskogen</v>
      </c>
      <c r="C113" s="8"/>
      <c r="D113" s="10" t="s">
        <v>105</v>
      </c>
      <c r="E113" s="88"/>
      <c r="F113" s="88"/>
      <c r="G113" s="88"/>
      <c r="H113" s="109">
        <f t="shared" si="327"/>
        <v>0</v>
      </c>
      <c r="I113" s="88"/>
      <c r="J113" s="116"/>
      <c r="K113" s="90"/>
      <c r="L113" s="90"/>
      <c r="M113" s="90"/>
      <c r="N113" s="90"/>
      <c r="O113" s="117"/>
      <c r="P113" s="176"/>
      <c r="Q113" s="90"/>
      <c r="R113" s="90"/>
      <c r="S113" s="117"/>
      <c r="T113" s="116"/>
      <c r="U113" s="90"/>
      <c r="V113" s="90"/>
      <c r="W113" s="90"/>
      <c r="X113" s="90"/>
      <c r="Y113" s="117"/>
      <c r="Z113" s="176"/>
      <c r="AA113" s="90"/>
      <c r="AB113" s="90"/>
      <c r="AC113" s="117"/>
      <c r="AD113" s="139"/>
      <c r="AE113" s="91"/>
      <c r="AF113" s="91"/>
      <c r="AG113" s="92"/>
      <c r="AH113" s="130"/>
      <c r="AI113" s="92"/>
    </row>
    <row r="114" spans="2:35" s="7" customFormat="1" outlineLevel="1" x14ac:dyDescent="0.25">
      <c r="B114" s="53" t="str">
        <f t="shared" si="328"/>
        <v>Sörskogen</v>
      </c>
      <c r="C114" s="8"/>
      <c r="D114" s="10" t="s">
        <v>106</v>
      </c>
      <c r="E114" s="88"/>
      <c r="F114" s="88"/>
      <c r="G114" s="88"/>
      <c r="H114" s="109">
        <f t="shared" si="327"/>
        <v>0</v>
      </c>
      <c r="I114" s="88"/>
      <c r="J114" s="116"/>
      <c r="K114" s="90"/>
      <c r="L114" s="90"/>
      <c r="M114" s="90"/>
      <c r="N114" s="90"/>
      <c r="O114" s="117"/>
      <c r="P114" s="176"/>
      <c r="Q114" s="90"/>
      <c r="R114" s="90"/>
      <c r="S114" s="117"/>
      <c r="T114" s="116"/>
      <c r="U114" s="90"/>
      <c r="V114" s="90"/>
      <c r="W114" s="90"/>
      <c r="X114" s="90"/>
      <c r="Y114" s="117"/>
      <c r="Z114" s="176"/>
      <c r="AA114" s="90"/>
      <c r="AB114" s="90"/>
      <c r="AC114" s="117"/>
      <c r="AD114" s="139"/>
      <c r="AE114" s="91"/>
      <c r="AF114" s="91"/>
      <c r="AG114" s="92"/>
      <c r="AH114" s="130"/>
      <c r="AI114" s="92"/>
    </row>
    <row r="115" spans="2:35" s="7" customFormat="1" outlineLevel="1" x14ac:dyDescent="0.25">
      <c r="B115" s="53" t="str">
        <f t="shared" si="328"/>
        <v>Sörskogen</v>
      </c>
      <c r="C115" s="8"/>
      <c r="D115" s="10" t="s">
        <v>107</v>
      </c>
      <c r="E115" s="88"/>
      <c r="F115" s="88"/>
      <c r="G115" s="88"/>
      <c r="H115" s="109">
        <f t="shared" si="327"/>
        <v>0</v>
      </c>
      <c r="I115" s="88"/>
      <c r="J115" s="116"/>
      <c r="K115" s="90"/>
      <c r="L115" s="90"/>
      <c r="M115" s="90"/>
      <c r="N115" s="90"/>
      <c r="O115" s="117"/>
      <c r="P115" s="176"/>
      <c r="Q115" s="90"/>
      <c r="R115" s="90"/>
      <c r="S115" s="117"/>
      <c r="T115" s="116"/>
      <c r="U115" s="90"/>
      <c r="V115" s="90"/>
      <c r="W115" s="90"/>
      <c r="X115" s="90"/>
      <c r="Y115" s="117"/>
      <c r="Z115" s="176"/>
      <c r="AA115" s="90"/>
      <c r="AB115" s="90"/>
      <c r="AC115" s="117"/>
      <c r="AD115" s="139"/>
      <c r="AE115" s="91"/>
      <c r="AF115" s="91"/>
      <c r="AG115" s="92"/>
      <c r="AH115" s="130"/>
      <c r="AI115" s="92"/>
    </row>
    <row r="116" spans="2:35" s="2" customFormat="1" x14ac:dyDescent="0.25">
      <c r="B116" s="52" t="s">
        <v>89</v>
      </c>
      <c r="C116" s="9"/>
      <c r="D116" s="6">
        <f>COUNTA(G117:G123)</f>
        <v>0</v>
      </c>
      <c r="E116" s="224" t="s">
        <v>116</v>
      </c>
      <c r="F116" s="225"/>
      <c r="G116" s="226"/>
      <c r="H116" s="110">
        <f>SUM(H117:H123)</f>
        <v>0</v>
      </c>
      <c r="I116" s="173"/>
      <c r="J116" s="67">
        <f>SUM(J117:J123)</f>
        <v>0</v>
      </c>
      <c r="K116" s="6">
        <f t="shared" ref="K116" si="329">SUM(K117:K123)</f>
        <v>0</v>
      </c>
      <c r="L116" s="6">
        <f t="shared" ref="L116" si="330">SUM(L117:L123)</f>
        <v>0</v>
      </c>
      <c r="M116" s="6">
        <f t="shared" ref="M116" si="331">SUM(M117:M123)</f>
        <v>0</v>
      </c>
      <c r="N116" s="6">
        <f t="shared" ref="N116" si="332">SUM(N117:N123)</f>
        <v>0</v>
      </c>
      <c r="O116" s="13">
        <f t="shared" ref="O116" si="333">SUM(O117:O123)</f>
        <v>0</v>
      </c>
      <c r="P116" s="114">
        <f t="shared" ref="P116" si="334">SUM(P117:P123)</f>
        <v>0</v>
      </c>
      <c r="Q116" s="6">
        <f t="shared" ref="Q116" si="335">SUM(Q117:Q123)</f>
        <v>0</v>
      </c>
      <c r="R116" s="6">
        <f t="shared" ref="R116" si="336">SUM(R117:R123)</f>
        <v>0</v>
      </c>
      <c r="S116" s="13">
        <f t="shared" ref="S116" si="337">SUM(S117:S123)</f>
        <v>0</v>
      </c>
      <c r="T116" s="67">
        <f t="shared" ref="T116" si="338">SUM(T117:T123)</f>
        <v>0</v>
      </c>
      <c r="U116" s="6">
        <f t="shared" ref="U116" si="339">SUM(U117:U123)</f>
        <v>0</v>
      </c>
      <c r="V116" s="6">
        <f t="shared" ref="V116:W116" si="340">SUM(V117:V123)</f>
        <v>0</v>
      </c>
      <c r="W116" s="6">
        <f t="shared" si="340"/>
        <v>0</v>
      </c>
      <c r="X116" s="6">
        <f t="shared" ref="X116" si="341">SUM(X117:X123)</f>
        <v>0</v>
      </c>
      <c r="Y116" s="13">
        <f t="shared" ref="Y116" si="342">SUM(Y117:Y123)</f>
        <v>0</v>
      </c>
      <c r="Z116" s="114">
        <f t="shared" ref="Z116" si="343">SUM(Z117:Z123)</f>
        <v>0</v>
      </c>
      <c r="AA116" s="6">
        <f t="shared" ref="AA116" si="344">SUM(AA117:AA123)</f>
        <v>0</v>
      </c>
      <c r="AB116" s="6">
        <f t="shared" ref="AB116" si="345">SUM(AB117:AB123)</f>
        <v>0</v>
      </c>
      <c r="AC116" s="13">
        <f t="shared" ref="AC116" si="346">SUM(AC117:AC123)</f>
        <v>0</v>
      </c>
      <c r="AD116" s="67">
        <f t="shared" ref="AD116" si="347">SUM(AD117:AD123)</f>
        <v>0</v>
      </c>
      <c r="AE116" s="6">
        <f t="shared" ref="AE116" si="348">SUM(AE117:AE123)</f>
        <v>0</v>
      </c>
      <c r="AF116" s="6">
        <f t="shared" ref="AF116" si="349">SUM(AF117:AF123)</f>
        <v>0</v>
      </c>
      <c r="AG116" s="13">
        <f t="shared" ref="AG116:AH116" si="350">SUM(AG117:AG123)</f>
        <v>0</v>
      </c>
      <c r="AH116" s="114">
        <f t="shared" si="350"/>
        <v>0</v>
      </c>
      <c r="AI116" s="13">
        <f t="shared" ref="AI116" si="351">SUM(AI117:AI123)</f>
        <v>0</v>
      </c>
    </row>
    <row r="117" spans="2:35" s="7" customFormat="1" outlineLevel="1" x14ac:dyDescent="0.25">
      <c r="B117" s="53" t="str">
        <f>B116</f>
        <v>Torparlaget</v>
      </c>
      <c r="C117" s="8"/>
      <c r="D117" s="10" t="s">
        <v>101</v>
      </c>
      <c r="E117" s="88"/>
      <c r="F117" s="88"/>
      <c r="G117" s="88"/>
      <c r="H117" s="109">
        <f t="shared" ref="H117:H123" si="352">F117*G117</f>
        <v>0</v>
      </c>
      <c r="I117" s="88"/>
      <c r="J117" s="116"/>
      <c r="K117" s="90"/>
      <c r="L117" s="90"/>
      <c r="M117" s="90"/>
      <c r="N117" s="90"/>
      <c r="O117" s="117"/>
      <c r="P117" s="176"/>
      <c r="Q117" s="90"/>
      <c r="R117" s="90"/>
      <c r="S117" s="117"/>
      <c r="T117" s="116"/>
      <c r="U117" s="90"/>
      <c r="V117" s="90"/>
      <c r="W117" s="90"/>
      <c r="X117" s="90"/>
      <c r="Y117" s="117"/>
      <c r="Z117" s="176"/>
      <c r="AA117" s="90"/>
      <c r="AB117" s="90"/>
      <c r="AC117" s="117"/>
      <c r="AD117" s="139"/>
      <c r="AE117" s="91"/>
      <c r="AF117" s="91"/>
      <c r="AG117" s="92"/>
      <c r="AH117" s="130"/>
      <c r="AI117" s="92"/>
    </row>
    <row r="118" spans="2:35" s="7" customFormat="1" outlineLevel="1" x14ac:dyDescent="0.25">
      <c r="B118" s="53" t="str">
        <f t="shared" ref="B118:B123" si="353">B117</f>
        <v>Torparlaget</v>
      </c>
      <c r="C118" s="8"/>
      <c r="D118" s="10" t="s">
        <v>102</v>
      </c>
      <c r="E118" s="88"/>
      <c r="F118" s="88"/>
      <c r="G118" s="88"/>
      <c r="H118" s="109">
        <f t="shared" si="352"/>
        <v>0</v>
      </c>
      <c r="I118" s="88"/>
      <c r="J118" s="116"/>
      <c r="K118" s="90"/>
      <c r="L118" s="90"/>
      <c r="M118" s="90"/>
      <c r="N118" s="90"/>
      <c r="O118" s="117"/>
      <c r="P118" s="176"/>
      <c r="Q118" s="90"/>
      <c r="R118" s="90"/>
      <c r="S118" s="117"/>
      <c r="T118" s="116"/>
      <c r="U118" s="90"/>
      <c r="V118" s="90"/>
      <c r="W118" s="90"/>
      <c r="X118" s="90"/>
      <c r="Y118" s="117"/>
      <c r="Z118" s="176"/>
      <c r="AA118" s="90"/>
      <c r="AB118" s="90"/>
      <c r="AC118" s="117"/>
      <c r="AD118" s="139"/>
      <c r="AE118" s="91"/>
      <c r="AF118" s="91"/>
      <c r="AG118" s="92"/>
      <c r="AH118" s="130"/>
      <c r="AI118" s="92"/>
    </row>
    <row r="119" spans="2:35" s="7" customFormat="1" outlineLevel="1" x14ac:dyDescent="0.25">
      <c r="B119" s="53" t="str">
        <f t="shared" si="353"/>
        <v>Torparlaget</v>
      </c>
      <c r="C119" s="8"/>
      <c r="D119" s="10" t="s">
        <v>103</v>
      </c>
      <c r="E119" s="88"/>
      <c r="F119" s="88"/>
      <c r="G119" s="88"/>
      <c r="H119" s="109">
        <f t="shared" si="352"/>
        <v>0</v>
      </c>
      <c r="I119" s="88"/>
      <c r="J119" s="116"/>
      <c r="K119" s="90"/>
      <c r="L119" s="90"/>
      <c r="M119" s="90"/>
      <c r="N119" s="90"/>
      <c r="O119" s="117"/>
      <c r="P119" s="176"/>
      <c r="Q119" s="90"/>
      <c r="R119" s="90"/>
      <c r="S119" s="117"/>
      <c r="T119" s="116"/>
      <c r="U119" s="90"/>
      <c r="V119" s="90"/>
      <c r="W119" s="90"/>
      <c r="X119" s="90"/>
      <c r="Y119" s="117"/>
      <c r="Z119" s="176"/>
      <c r="AA119" s="90"/>
      <c r="AB119" s="90"/>
      <c r="AC119" s="117"/>
      <c r="AD119" s="139"/>
      <c r="AE119" s="91"/>
      <c r="AF119" s="91"/>
      <c r="AG119" s="92"/>
      <c r="AH119" s="130"/>
      <c r="AI119" s="92"/>
    </row>
    <row r="120" spans="2:35" s="7" customFormat="1" outlineLevel="1" x14ac:dyDescent="0.25">
      <c r="B120" s="53" t="str">
        <f t="shared" si="353"/>
        <v>Torparlaget</v>
      </c>
      <c r="C120" s="8"/>
      <c r="D120" s="10" t="s">
        <v>104</v>
      </c>
      <c r="E120" s="88"/>
      <c r="F120" s="88"/>
      <c r="G120" s="88"/>
      <c r="H120" s="109">
        <f t="shared" si="352"/>
        <v>0</v>
      </c>
      <c r="I120" s="88"/>
      <c r="J120" s="116"/>
      <c r="K120" s="90"/>
      <c r="L120" s="90"/>
      <c r="M120" s="90"/>
      <c r="N120" s="90"/>
      <c r="O120" s="117"/>
      <c r="P120" s="176"/>
      <c r="Q120" s="90"/>
      <c r="R120" s="90"/>
      <c r="S120" s="117"/>
      <c r="T120" s="116"/>
      <c r="U120" s="90"/>
      <c r="V120" s="90"/>
      <c r="W120" s="90"/>
      <c r="X120" s="90"/>
      <c r="Y120" s="117"/>
      <c r="Z120" s="176"/>
      <c r="AA120" s="90"/>
      <c r="AB120" s="90"/>
      <c r="AC120" s="117"/>
      <c r="AD120" s="139"/>
      <c r="AE120" s="91"/>
      <c r="AF120" s="91"/>
      <c r="AG120" s="92"/>
      <c r="AH120" s="130"/>
      <c r="AI120" s="92"/>
    </row>
    <row r="121" spans="2:35" s="7" customFormat="1" outlineLevel="1" x14ac:dyDescent="0.25">
      <c r="B121" s="53" t="str">
        <f t="shared" si="353"/>
        <v>Torparlaget</v>
      </c>
      <c r="C121" s="8"/>
      <c r="D121" s="10" t="s">
        <v>105</v>
      </c>
      <c r="E121" s="88"/>
      <c r="F121" s="88"/>
      <c r="G121" s="88"/>
      <c r="H121" s="109">
        <f t="shared" si="352"/>
        <v>0</v>
      </c>
      <c r="I121" s="88"/>
      <c r="J121" s="116"/>
      <c r="K121" s="90"/>
      <c r="L121" s="90"/>
      <c r="M121" s="90"/>
      <c r="N121" s="90"/>
      <c r="O121" s="117"/>
      <c r="P121" s="176"/>
      <c r="Q121" s="90"/>
      <c r="R121" s="90"/>
      <c r="S121" s="117"/>
      <c r="T121" s="116"/>
      <c r="U121" s="90"/>
      <c r="V121" s="90"/>
      <c r="W121" s="90"/>
      <c r="X121" s="90"/>
      <c r="Y121" s="117"/>
      <c r="Z121" s="176"/>
      <c r="AA121" s="90"/>
      <c r="AB121" s="90"/>
      <c r="AC121" s="117"/>
      <c r="AD121" s="139"/>
      <c r="AE121" s="91"/>
      <c r="AF121" s="91"/>
      <c r="AG121" s="92"/>
      <c r="AH121" s="130"/>
      <c r="AI121" s="92"/>
    </row>
    <row r="122" spans="2:35" s="7" customFormat="1" outlineLevel="1" x14ac:dyDescent="0.25">
      <c r="B122" s="53" t="str">
        <f t="shared" si="353"/>
        <v>Torparlaget</v>
      </c>
      <c r="C122" s="8"/>
      <c r="D122" s="10" t="s">
        <v>106</v>
      </c>
      <c r="E122" s="88"/>
      <c r="F122" s="88"/>
      <c r="G122" s="88"/>
      <c r="H122" s="109">
        <f t="shared" si="352"/>
        <v>0</v>
      </c>
      <c r="I122" s="88"/>
      <c r="J122" s="116"/>
      <c r="K122" s="90"/>
      <c r="L122" s="90"/>
      <c r="M122" s="90"/>
      <c r="N122" s="90"/>
      <c r="O122" s="117"/>
      <c r="P122" s="176"/>
      <c r="Q122" s="90"/>
      <c r="R122" s="90"/>
      <c r="S122" s="117"/>
      <c r="T122" s="116"/>
      <c r="U122" s="90"/>
      <c r="V122" s="90"/>
      <c r="W122" s="90"/>
      <c r="X122" s="90"/>
      <c r="Y122" s="117"/>
      <c r="Z122" s="176"/>
      <c r="AA122" s="90"/>
      <c r="AB122" s="90"/>
      <c r="AC122" s="117"/>
      <c r="AD122" s="139"/>
      <c r="AE122" s="91"/>
      <c r="AF122" s="91"/>
      <c r="AG122" s="92"/>
      <c r="AH122" s="130"/>
      <c r="AI122" s="92"/>
    </row>
    <row r="123" spans="2:35" s="7" customFormat="1" outlineLevel="1" x14ac:dyDescent="0.25">
      <c r="B123" s="53" t="str">
        <f t="shared" si="353"/>
        <v>Torparlaget</v>
      </c>
      <c r="C123" s="8"/>
      <c r="D123" s="10" t="s">
        <v>107</v>
      </c>
      <c r="E123" s="88"/>
      <c r="F123" s="88"/>
      <c r="G123" s="88"/>
      <c r="H123" s="109">
        <f t="shared" si="352"/>
        <v>0</v>
      </c>
      <c r="I123" s="88"/>
      <c r="J123" s="116"/>
      <c r="K123" s="90"/>
      <c r="L123" s="90"/>
      <c r="M123" s="90"/>
      <c r="N123" s="90"/>
      <c r="O123" s="117"/>
      <c r="P123" s="176"/>
      <c r="Q123" s="90"/>
      <c r="R123" s="90"/>
      <c r="S123" s="117"/>
      <c r="T123" s="116"/>
      <c r="U123" s="90"/>
      <c r="V123" s="90"/>
      <c r="W123" s="90"/>
      <c r="X123" s="90"/>
      <c r="Y123" s="117"/>
      <c r="Z123" s="176"/>
      <c r="AA123" s="90"/>
      <c r="AB123" s="90"/>
      <c r="AC123" s="117"/>
      <c r="AD123" s="139"/>
      <c r="AE123" s="91"/>
      <c r="AF123" s="91"/>
      <c r="AG123" s="92"/>
      <c r="AH123" s="130"/>
      <c r="AI123" s="92"/>
    </row>
    <row r="124" spans="2:35" s="2" customFormat="1" x14ac:dyDescent="0.25">
      <c r="B124" s="52" t="s">
        <v>46</v>
      </c>
      <c r="C124" s="9"/>
      <c r="D124" s="6">
        <f>COUNTA(G125:G131)</f>
        <v>0</v>
      </c>
      <c r="E124" s="224" t="s">
        <v>116</v>
      </c>
      <c r="F124" s="225"/>
      <c r="G124" s="226"/>
      <c r="H124" s="110">
        <f>SUM(H125:H131)</f>
        <v>0</v>
      </c>
      <c r="I124" s="173"/>
      <c r="J124" s="67">
        <f>SUM(J125:J131)</f>
        <v>0</v>
      </c>
      <c r="K124" s="6">
        <f t="shared" ref="K124" si="354">SUM(K125:K131)</f>
        <v>0</v>
      </c>
      <c r="L124" s="6">
        <f t="shared" ref="L124" si="355">SUM(L125:L131)</f>
        <v>0</v>
      </c>
      <c r="M124" s="6">
        <f t="shared" ref="M124" si="356">SUM(M125:M131)</f>
        <v>0</v>
      </c>
      <c r="N124" s="6">
        <f t="shared" ref="N124" si="357">SUM(N125:N131)</f>
        <v>0</v>
      </c>
      <c r="O124" s="13">
        <f t="shared" ref="O124" si="358">SUM(O125:O131)</f>
        <v>0</v>
      </c>
      <c r="P124" s="114">
        <f t="shared" ref="P124" si="359">SUM(P125:P131)</f>
        <v>0</v>
      </c>
      <c r="Q124" s="6">
        <f t="shared" ref="Q124" si="360">SUM(Q125:Q131)</f>
        <v>0</v>
      </c>
      <c r="R124" s="6">
        <f t="shared" ref="R124" si="361">SUM(R125:R131)</f>
        <v>0</v>
      </c>
      <c r="S124" s="13">
        <f t="shared" ref="S124" si="362">SUM(S125:S131)</f>
        <v>0</v>
      </c>
      <c r="T124" s="67">
        <f t="shared" ref="T124" si="363">SUM(T125:T131)</f>
        <v>0</v>
      </c>
      <c r="U124" s="6">
        <f t="shared" ref="U124" si="364">SUM(U125:U131)</f>
        <v>0</v>
      </c>
      <c r="V124" s="6">
        <f t="shared" ref="V124:W124" si="365">SUM(V125:V131)</f>
        <v>0</v>
      </c>
      <c r="W124" s="6">
        <f t="shared" si="365"/>
        <v>0</v>
      </c>
      <c r="X124" s="6">
        <f t="shared" ref="X124" si="366">SUM(X125:X131)</f>
        <v>0</v>
      </c>
      <c r="Y124" s="13">
        <f t="shared" ref="Y124" si="367">SUM(Y125:Y131)</f>
        <v>0</v>
      </c>
      <c r="Z124" s="114">
        <f t="shared" ref="Z124" si="368">SUM(Z125:Z131)</f>
        <v>0</v>
      </c>
      <c r="AA124" s="6">
        <f t="shared" ref="AA124" si="369">SUM(AA125:AA131)</f>
        <v>0</v>
      </c>
      <c r="AB124" s="6">
        <f t="shared" ref="AB124" si="370">SUM(AB125:AB131)</f>
        <v>0</v>
      </c>
      <c r="AC124" s="13">
        <f t="shared" ref="AC124" si="371">SUM(AC125:AC131)</f>
        <v>0</v>
      </c>
      <c r="AD124" s="67">
        <f t="shared" ref="AD124" si="372">SUM(AD125:AD131)</f>
        <v>0</v>
      </c>
      <c r="AE124" s="6">
        <f t="shared" ref="AE124" si="373">SUM(AE125:AE131)</f>
        <v>0</v>
      </c>
      <c r="AF124" s="6">
        <f t="shared" ref="AF124" si="374">SUM(AF125:AF131)</f>
        <v>0</v>
      </c>
      <c r="AG124" s="13">
        <f t="shared" ref="AG124:AH124" si="375">SUM(AG125:AG131)</f>
        <v>0</v>
      </c>
      <c r="AH124" s="114">
        <f t="shared" si="375"/>
        <v>0</v>
      </c>
      <c r="AI124" s="13">
        <f t="shared" ref="AI124" si="376">SUM(AI125:AI131)</f>
        <v>0</v>
      </c>
    </row>
    <row r="125" spans="2:35" s="7" customFormat="1" outlineLevel="1" x14ac:dyDescent="0.25">
      <c r="B125" s="53" t="str">
        <f>B124</f>
        <v>Trestena</v>
      </c>
      <c r="C125" s="8"/>
      <c r="D125" s="10" t="s">
        <v>101</v>
      </c>
      <c r="E125" s="88"/>
      <c r="F125" s="88"/>
      <c r="G125" s="88"/>
      <c r="H125" s="109">
        <f t="shared" ref="H125:H131" si="377">F125*G125</f>
        <v>0</v>
      </c>
      <c r="I125" s="88"/>
      <c r="J125" s="116"/>
      <c r="K125" s="90"/>
      <c r="L125" s="90"/>
      <c r="M125" s="90"/>
      <c r="N125" s="90"/>
      <c r="O125" s="117"/>
      <c r="P125" s="176"/>
      <c r="Q125" s="90"/>
      <c r="R125" s="90"/>
      <c r="S125" s="117"/>
      <c r="T125" s="116"/>
      <c r="U125" s="90"/>
      <c r="V125" s="90"/>
      <c r="W125" s="90"/>
      <c r="X125" s="90"/>
      <c r="Y125" s="117"/>
      <c r="Z125" s="176"/>
      <c r="AA125" s="90"/>
      <c r="AB125" s="90"/>
      <c r="AC125" s="117"/>
      <c r="AD125" s="139"/>
      <c r="AE125" s="91"/>
      <c r="AF125" s="91"/>
      <c r="AG125" s="92"/>
      <c r="AH125" s="130"/>
      <c r="AI125" s="92"/>
    </row>
    <row r="126" spans="2:35" s="7" customFormat="1" outlineLevel="1" x14ac:dyDescent="0.25">
      <c r="B126" s="53" t="str">
        <f t="shared" ref="B126:B131" si="378">B125</f>
        <v>Trestena</v>
      </c>
      <c r="C126" s="8"/>
      <c r="D126" s="10" t="s">
        <v>102</v>
      </c>
      <c r="E126" s="88"/>
      <c r="F126" s="88"/>
      <c r="G126" s="88"/>
      <c r="H126" s="109">
        <f t="shared" si="377"/>
        <v>0</v>
      </c>
      <c r="I126" s="88"/>
      <c r="J126" s="116"/>
      <c r="K126" s="90"/>
      <c r="L126" s="90"/>
      <c r="M126" s="90"/>
      <c r="N126" s="90"/>
      <c r="O126" s="117"/>
      <c r="P126" s="176"/>
      <c r="Q126" s="90"/>
      <c r="R126" s="90"/>
      <c r="S126" s="117"/>
      <c r="T126" s="116"/>
      <c r="U126" s="90"/>
      <c r="V126" s="90"/>
      <c r="W126" s="90"/>
      <c r="X126" s="90"/>
      <c r="Y126" s="117"/>
      <c r="Z126" s="176"/>
      <c r="AA126" s="90"/>
      <c r="AB126" s="90"/>
      <c r="AC126" s="117"/>
      <c r="AD126" s="139"/>
      <c r="AE126" s="91"/>
      <c r="AF126" s="91"/>
      <c r="AG126" s="92"/>
      <c r="AH126" s="130"/>
      <c r="AI126" s="92"/>
    </row>
    <row r="127" spans="2:35" s="7" customFormat="1" outlineLevel="1" x14ac:dyDescent="0.25">
      <c r="B127" s="53" t="str">
        <f t="shared" si="378"/>
        <v>Trestena</v>
      </c>
      <c r="C127" s="8"/>
      <c r="D127" s="10" t="s">
        <v>103</v>
      </c>
      <c r="E127" s="88"/>
      <c r="F127" s="88"/>
      <c r="G127" s="88"/>
      <c r="H127" s="109">
        <f t="shared" si="377"/>
        <v>0</v>
      </c>
      <c r="I127" s="88"/>
      <c r="J127" s="116"/>
      <c r="K127" s="90"/>
      <c r="L127" s="90"/>
      <c r="M127" s="90"/>
      <c r="N127" s="90"/>
      <c r="O127" s="117"/>
      <c r="P127" s="176"/>
      <c r="Q127" s="90"/>
      <c r="R127" s="90"/>
      <c r="S127" s="117"/>
      <c r="T127" s="116"/>
      <c r="U127" s="90"/>
      <c r="V127" s="90"/>
      <c r="W127" s="90"/>
      <c r="X127" s="90"/>
      <c r="Y127" s="117"/>
      <c r="Z127" s="176"/>
      <c r="AA127" s="90"/>
      <c r="AB127" s="90"/>
      <c r="AC127" s="117"/>
      <c r="AD127" s="139"/>
      <c r="AE127" s="91"/>
      <c r="AF127" s="91"/>
      <c r="AG127" s="92"/>
      <c r="AH127" s="130"/>
      <c r="AI127" s="92"/>
    </row>
    <row r="128" spans="2:35" s="7" customFormat="1" outlineLevel="1" x14ac:dyDescent="0.25">
      <c r="B128" s="53" t="str">
        <f t="shared" si="378"/>
        <v>Trestena</v>
      </c>
      <c r="C128" s="8"/>
      <c r="D128" s="10" t="s">
        <v>104</v>
      </c>
      <c r="E128" s="88"/>
      <c r="F128" s="88"/>
      <c r="G128" s="88"/>
      <c r="H128" s="109">
        <f t="shared" si="377"/>
        <v>0</v>
      </c>
      <c r="I128" s="88"/>
      <c r="J128" s="116"/>
      <c r="K128" s="90"/>
      <c r="L128" s="90"/>
      <c r="M128" s="90"/>
      <c r="N128" s="90"/>
      <c r="O128" s="117"/>
      <c r="P128" s="176"/>
      <c r="Q128" s="90"/>
      <c r="R128" s="90"/>
      <c r="S128" s="117"/>
      <c r="T128" s="116"/>
      <c r="U128" s="90"/>
      <c r="V128" s="90"/>
      <c r="W128" s="90"/>
      <c r="X128" s="90"/>
      <c r="Y128" s="117"/>
      <c r="Z128" s="176"/>
      <c r="AA128" s="90"/>
      <c r="AB128" s="90"/>
      <c r="AC128" s="117"/>
      <c r="AD128" s="139"/>
      <c r="AE128" s="91"/>
      <c r="AF128" s="91"/>
      <c r="AG128" s="92"/>
      <c r="AH128" s="130"/>
      <c r="AI128" s="92"/>
    </row>
    <row r="129" spans="2:35" s="7" customFormat="1" outlineLevel="1" x14ac:dyDescent="0.25">
      <c r="B129" s="53" t="str">
        <f t="shared" si="378"/>
        <v>Trestena</v>
      </c>
      <c r="C129" s="8"/>
      <c r="D129" s="10" t="s">
        <v>105</v>
      </c>
      <c r="E129" s="88"/>
      <c r="F129" s="88"/>
      <c r="G129" s="88"/>
      <c r="H129" s="109">
        <f t="shared" si="377"/>
        <v>0</v>
      </c>
      <c r="I129" s="88"/>
      <c r="J129" s="116"/>
      <c r="K129" s="90"/>
      <c r="L129" s="90"/>
      <c r="M129" s="90"/>
      <c r="N129" s="90"/>
      <c r="O129" s="117"/>
      <c r="P129" s="176"/>
      <c r="Q129" s="90"/>
      <c r="R129" s="90"/>
      <c r="S129" s="117"/>
      <c r="T129" s="116"/>
      <c r="U129" s="90"/>
      <c r="V129" s="90"/>
      <c r="W129" s="90"/>
      <c r="X129" s="90"/>
      <c r="Y129" s="117"/>
      <c r="Z129" s="176"/>
      <c r="AA129" s="90"/>
      <c r="AB129" s="90"/>
      <c r="AC129" s="117"/>
      <c r="AD129" s="139"/>
      <c r="AE129" s="91"/>
      <c r="AF129" s="91"/>
      <c r="AG129" s="92"/>
      <c r="AH129" s="130"/>
      <c r="AI129" s="92"/>
    </row>
    <row r="130" spans="2:35" s="7" customFormat="1" outlineLevel="1" x14ac:dyDescent="0.25">
      <c r="B130" s="53" t="str">
        <f t="shared" si="378"/>
        <v>Trestena</v>
      </c>
      <c r="C130" s="8"/>
      <c r="D130" s="10" t="s">
        <v>106</v>
      </c>
      <c r="E130" s="88"/>
      <c r="F130" s="88"/>
      <c r="G130" s="88"/>
      <c r="H130" s="109">
        <f t="shared" si="377"/>
        <v>0</v>
      </c>
      <c r="I130" s="88"/>
      <c r="J130" s="116"/>
      <c r="K130" s="90"/>
      <c r="L130" s="90"/>
      <c r="M130" s="90"/>
      <c r="N130" s="90"/>
      <c r="O130" s="117"/>
      <c r="P130" s="176"/>
      <c r="Q130" s="90"/>
      <c r="R130" s="90"/>
      <c r="S130" s="117"/>
      <c r="T130" s="116"/>
      <c r="U130" s="90"/>
      <c r="V130" s="90"/>
      <c r="W130" s="90"/>
      <c r="X130" s="90"/>
      <c r="Y130" s="117"/>
      <c r="Z130" s="176"/>
      <c r="AA130" s="90"/>
      <c r="AB130" s="90"/>
      <c r="AC130" s="117"/>
      <c r="AD130" s="139"/>
      <c r="AE130" s="91"/>
      <c r="AF130" s="91"/>
      <c r="AG130" s="92"/>
      <c r="AH130" s="130"/>
      <c r="AI130" s="92"/>
    </row>
    <row r="131" spans="2:35" s="7" customFormat="1" outlineLevel="1" x14ac:dyDescent="0.25">
      <c r="B131" s="53" t="str">
        <f t="shared" si="378"/>
        <v>Trestena</v>
      </c>
      <c r="C131" s="8"/>
      <c r="D131" s="10" t="s">
        <v>107</v>
      </c>
      <c r="E131" s="88"/>
      <c r="F131" s="88"/>
      <c r="G131" s="88"/>
      <c r="H131" s="109">
        <f t="shared" si="377"/>
        <v>0</v>
      </c>
      <c r="I131" s="88"/>
      <c r="J131" s="116"/>
      <c r="K131" s="90"/>
      <c r="L131" s="90"/>
      <c r="M131" s="90"/>
      <c r="N131" s="90"/>
      <c r="O131" s="117"/>
      <c r="P131" s="176"/>
      <c r="Q131" s="90"/>
      <c r="R131" s="90"/>
      <c r="S131" s="117"/>
      <c r="T131" s="116"/>
      <c r="U131" s="90"/>
      <c r="V131" s="90"/>
      <c r="W131" s="90"/>
      <c r="X131" s="90"/>
      <c r="Y131" s="117"/>
      <c r="Z131" s="176"/>
      <c r="AA131" s="90"/>
      <c r="AB131" s="90"/>
      <c r="AC131" s="117"/>
      <c r="AD131" s="139"/>
      <c r="AE131" s="91"/>
      <c r="AF131" s="91"/>
      <c r="AG131" s="92"/>
      <c r="AH131" s="130"/>
      <c r="AI131" s="92"/>
    </row>
    <row r="132" spans="2:35" s="2" customFormat="1" x14ac:dyDescent="0.25">
      <c r="B132" s="52" t="s">
        <v>135</v>
      </c>
      <c r="C132" s="9"/>
      <c r="D132" s="6">
        <f>COUNTA(G133:G139)</f>
        <v>0</v>
      </c>
      <c r="E132" s="224" t="s">
        <v>116</v>
      </c>
      <c r="F132" s="225"/>
      <c r="G132" s="226"/>
      <c r="H132" s="110">
        <f>SUM(H133:H139)</f>
        <v>0</v>
      </c>
      <c r="I132" s="173"/>
      <c r="J132" s="67">
        <f>SUM(J133:J139)</f>
        <v>0</v>
      </c>
      <c r="K132" s="6">
        <f t="shared" ref="K132:AI132" si="379">SUM(K133:K139)</f>
        <v>0</v>
      </c>
      <c r="L132" s="6">
        <f t="shared" si="379"/>
        <v>0</v>
      </c>
      <c r="M132" s="6">
        <f t="shared" si="379"/>
        <v>0</v>
      </c>
      <c r="N132" s="6">
        <f t="shared" si="379"/>
        <v>0</v>
      </c>
      <c r="O132" s="13">
        <f t="shared" si="379"/>
        <v>0</v>
      </c>
      <c r="P132" s="114">
        <f t="shared" si="379"/>
        <v>0</v>
      </c>
      <c r="Q132" s="6">
        <f t="shared" si="379"/>
        <v>0</v>
      </c>
      <c r="R132" s="6">
        <f t="shared" si="379"/>
        <v>0</v>
      </c>
      <c r="S132" s="13">
        <f t="shared" si="379"/>
        <v>0</v>
      </c>
      <c r="T132" s="67">
        <f t="shared" si="379"/>
        <v>0</v>
      </c>
      <c r="U132" s="6">
        <f t="shared" si="379"/>
        <v>0</v>
      </c>
      <c r="V132" s="6">
        <f t="shared" si="379"/>
        <v>0</v>
      </c>
      <c r="W132" s="6">
        <f t="shared" si="379"/>
        <v>0</v>
      </c>
      <c r="X132" s="6">
        <f t="shared" si="379"/>
        <v>0</v>
      </c>
      <c r="Y132" s="13">
        <f t="shared" si="379"/>
        <v>0</v>
      </c>
      <c r="Z132" s="114">
        <f t="shared" si="379"/>
        <v>0</v>
      </c>
      <c r="AA132" s="6">
        <f t="shared" si="379"/>
        <v>0</v>
      </c>
      <c r="AB132" s="6">
        <f t="shared" si="379"/>
        <v>0</v>
      </c>
      <c r="AC132" s="13">
        <f t="shared" si="379"/>
        <v>0</v>
      </c>
      <c r="AD132" s="67">
        <f t="shared" si="379"/>
        <v>0</v>
      </c>
      <c r="AE132" s="6">
        <f t="shared" si="379"/>
        <v>0</v>
      </c>
      <c r="AF132" s="6">
        <f t="shared" si="379"/>
        <v>0</v>
      </c>
      <c r="AG132" s="13">
        <f t="shared" si="379"/>
        <v>0</v>
      </c>
      <c r="AH132" s="114">
        <f t="shared" si="379"/>
        <v>0</v>
      </c>
      <c r="AI132" s="13">
        <f t="shared" si="379"/>
        <v>0</v>
      </c>
    </row>
    <row r="133" spans="2:35" s="7" customFormat="1" outlineLevel="1" x14ac:dyDescent="0.25">
      <c r="B133" s="53" t="str">
        <f>B132</f>
        <v>Wass</v>
      </c>
      <c r="C133" s="8"/>
      <c r="D133" s="10" t="s">
        <v>101</v>
      </c>
      <c r="E133" s="88"/>
      <c r="F133" s="88"/>
      <c r="G133" s="88"/>
      <c r="H133" s="109">
        <f t="shared" ref="H133:H139" si="380">F133*G133</f>
        <v>0</v>
      </c>
      <c r="I133" s="88"/>
      <c r="J133" s="116"/>
      <c r="K133" s="90"/>
      <c r="L133" s="90"/>
      <c r="M133" s="90"/>
      <c r="N133" s="90"/>
      <c r="O133" s="117"/>
      <c r="P133" s="176"/>
      <c r="Q133" s="90"/>
      <c r="R133" s="90"/>
      <c r="S133" s="117"/>
      <c r="T133" s="116"/>
      <c r="U133" s="90"/>
      <c r="V133" s="90"/>
      <c r="W133" s="90"/>
      <c r="X133" s="90"/>
      <c r="Y133" s="117"/>
      <c r="Z133" s="176"/>
      <c r="AA133" s="90"/>
      <c r="AB133" s="90"/>
      <c r="AC133" s="117"/>
      <c r="AD133" s="139"/>
      <c r="AE133" s="91"/>
      <c r="AF133" s="91"/>
      <c r="AG133" s="92"/>
      <c r="AH133" s="130"/>
      <c r="AI133" s="92"/>
    </row>
    <row r="134" spans="2:35" s="7" customFormat="1" outlineLevel="1" x14ac:dyDescent="0.25">
      <c r="B134" s="53" t="str">
        <f t="shared" ref="B134:B139" si="381">B133</f>
        <v>Wass</v>
      </c>
      <c r="C134" s="8"/>
      <c r="D134" s="10" t="s">
        <v>102</v>
      </c>
      <c r="E134" s="88"/>
      <c r="F134" s="88"/>
      <c r="G134" s="88"/>
      <c r="H134" s="109">
        <f t="shared" si="380"/>
        <v>0</v>
      </c>
      <c r="I134" s="88"/>
      <c r="J134" s="116"/>
      <c r="K134" s="90"/>
      <c r="L134" s="90"/>
      <c r="M134" s="90"/>
      <c r="N134" s="90"/>
      <c r="O134" s="117"/>
      <c r="P134" s="176"/>
      <c r="Q134" s="90"/>
      <c r="R134" s="90"/>
      <c r="S134" s="117"/>
      <c r="T134" s="116"/>
      <c r="U134" s="90"/>
      <c r="V134" s="90"/>
      <c r="W134" s="90"/>
      <c r="X134" s="90"/>
      <c r="Y134" s="117"/>
      <c r="Z134" s="176"/>
      <c r="AA134" s="90"/>
      <c r="AB134" s="90"/>
      <c r="AC134" s="117"/>
      <c r="AD134" s="139"/>
      <c r="AE134" s="91"/>
      <c r="AF134" s="91"/>
      <c r="AG134" s="92"/>
      <c r="AH134" s="130"/>
      <c r="AI134" s="92"/>
    </row>
    <row r="135" spans="2:35" s="7" customFormat="1" outlineLevel="1" x14ac:dyDescent="0.25">
      <c r="B135" s="53" t="str">
        <f t="shared" si="381"/>
        <v>Wass</v>
      </c>
      <c r="C135" s="8"/>
      <c r="D135" s="10" t="s">
        <v>103</v>
      </c>
      <c r="E135" s="88"/>
      <c r="F135" s="88"/>
      <c r="G135" s="88"/>
      <c r="H135" s="109">
        <f t="shared" si="380"/>
        <v>0</v>
      </c>
      <c r="I135" s="88"/>
      <c r="J135" s="116"/>
      <c r="K135" s="90"/>
      <c r="L135" s="90"/>
      <c r="M135" s="90"/>
      <c r="N135" s="90"/>
      <c r="O135" s="117"/>
      <c r="P135" s="176"/>
      <c r="Q135" s="90"/>
      <c r="R135" s="90"/>
      <c r="S135" s="117"/>
      <c r="T135" s="116"/>
      <c r="U135" s="90"/>
      <c r="V135" s="90"/>
      <c r="W135" s="90"/>
      <c r="X135" s="90"/>
      <c r="Y135" s="117"/>
      <c r="Z135" s="176"/>
      <c r="AA135" s="90"/>
      <c r="AB135" s="90"/>
      <c r="AC135" s="117"/>
      <c r="AD135" s="139"/>
      <c r="AE135" s="91"/>
      <c r="AF135" s="91"/>
      <c r="AG135" s="92"/>
      <c r="AH135" s="130"/>
      <c r="AI135" s="92"/>
    </row>
    <row r="136" spans="2:35" s="7" customFormat="1" outlineLevel="1" x14ac:dyDescent="0.25">
      <c r="B136" s="53" t="str">
        <f t="shared" si="381"/>
        <v>Wass</v>
      </c>
      <c r="C136" s="8"/>
      <c r="D136" s="10" t="s">
        <v>104</v>
      </c>
      <c r="E136" s="88"/>
      <c r="F136" s="88"/>
      <c r="G136" s="88"/>
      <c r="H136" s="109">
        <f t="shared" si="380"/>
        <v>0</v>
      </c>
      <c r="I136" s="88"/>
      <c r="J136" s="116"/>
      <c r="K136" s="90"/>
      <c r="L136" s="90"/>
      <c r="M136" s="90"/>
      <c r="N136" s="90"/>
      <c r="O136" s="117"/>
      <c r="P136" s="176"/>
      <c r="Q136" s="90"/>
      <c r="R136" s="90"/>
      <c r="S136" s="117"/>
      <c r="T136" s="116"/>
      <c r="U136" s="90"/>
      <c r="V136" s="90"/>
      <c r="W136" s="90"/>
      <c r="X136" s="90"/>
      <c r="Y136" s="117"/>
      <c r="Z136" s="176"/>
      <c r="AA136" s="90"/>
      <c r="AB136" s="90"/>
      <c r="AC136" s="117"/>
      <c r="AD136" s="139"/>
      <c r="AE136" s="91"/>
      <c r="AF136" s="91"/>
      <c r="AG136" s="92"/>
      <c r="AH136" s="130"/>
      <c r="AI136" s="92"/>
    </row>
    <row r="137" spans="2:35" s="7" customFormat="1" outlineLevel="1" x14ac:dyDescent="0.25">
      <c r="B137" s="53" t="str">
        <f t="shared" si="381"/>
        <v>Wass</v>
      </c>
      <c r="C137" s="8"/>
      <c r="D137" s="10" t="s">
        <v>105</v>
      </c>
      <c r="E137" s="88"/>
      <c r="F137" s="88"/>
      <c r="G137" s="88"/>
      <c r="H137" s="109">
        <f t="shared" si="380"/>
        <v>0</v>
      </c>
      <c r="I137" s="88"/>
      <c r="J137" s="116"/>
      <c r="K137" s="90"/>
      <c r="L137" s="90"/>
      <c r="M137" s="90"/>
      <c r="N137" s="90"/>
      <c r="O137" s="117"/>
      <c r="P137" s="176"/>
      <c r="Q137" s="90"/>
      <c r="R137" s="90"/>
      <c r="S137" s="117"/>
      <c r="T137" s="116"/>
      <c r="U137" s="90"/>
      <c r="V137" s="90"/>
      <c r="W137" s="90"/>
      <c r="X137" s="90"/>
      <c r="Y137" s="117"/>
      <c r="Z137" s="176"/>
      <c r="AA137" s="90"/>
      <c r="AB137" s="90"/>
      <c r="AC137" s="117"/>
      <c r="AD137" s="139"/>
      <c r="AE137" s="91"/>
      <c r="AF137" s="91"/>
      <c r="AG137" s="92"/>
      <c r="AH137" s="130"/>
      <c r="AI137" s="92"/>
    </row>
    <row r="138" spans="2:35" s="7" customFormat="1" outlineLevel="1" x14ac:dyDescent="0.25">
      <c r="B138" s="53" t="str">
        <f t="shared" si="381"/>
        <v>Wass</v>
      </c>
      <c r="C138" s="8"/>
      <c r="D138" s="10" t="s">
        <v>106</v>
      </c>
      <c r="E138" s="88"/>
      <c r="F138" s="88"/>
      <c r="G138" s="88"/>
      <c r="H138" s="109">
        <f t="shared" si="380"/>
        <v>0</v>
      </c>
      <c r="I138" s="88"/>
      <c r="J138" s="116"/>
      <c r="K138" s="90"/>
      <c r="L138" s="90"/>
      <c r="M138" s="90"/>
      <c r="N138" s="90"/>
      <c r="O138" s="117"/>
      <c r="P138" s="176"/>
      <c r="Q138" s="90"/>
      <c r="R138" s="90"/>
      <c r="S138" s="117"/>
      <c r="T138" s="116"/>
      <c r="U138" s="90"/>
      <c r="V138" s="90"/>
      <c r="W138" s="90"/>
      <c r="X138" s="90"/>
      <c r="Y138" s="117"/>
      <c r="Z138" s="176"/>
      <c r="AA138" s="90"/>
      <c r="AB138" s="90"/>
      <c r="AC138" s="117"/>
      <c r="AD138" s="139"/>
      <c r="AE138" s="91"/>
      <c r="AF138" s="91"/>
      <c r="AG138" s="92"/>
      <c r="AH138" s="130"/>
      <c r="AI138" s="92"/>
    </row>
    <row r="139" spans="2:35" s="7" customFormat="1" outlineLevel="1" x14ac:dyDescent="0.25">
      <c r="B139" s="53" t="str">
        <f t="shared" si="381"/>
        <v>Wass</v>
      </c>
      <c r="C139" s="8"/>
      <c r="D139" s="10" t="s">
        <v>107</v>
      </c>
      <c r="E139" s="88"/>
      <c r="F139" s="88"/>
      <c r="G139" s="88"/>
      <c r="H139" s="109">
        <f t="shared" si="380"/>
        <v>0</v>
      </c>
      <c r="I139" s="88"/>
      <c r="J139" s="116"/>
      <c r="K139" s="90"/>
      <c r="L139" s="90"/>
      <c r="M139" s="90"/>
      <c r="N139" s="90"/>
      <c r="O139" s="117"/>
      <c r="P139" s="176"/>
      <c r="Q139" s="90"/>
      <c r="R139" s="90"/>
      <c r="S139" s="117"/>
      <c r="T139" s="116"/>
      <c r="U139" s="90"/>
      <c r="V139" s="90"/>
      <c r="W139" s="90"/>
      <c r="X139" s="90"/>
      <c r="Y139" s="117"/>
      <c r="Z139" s="176"/>
      <c r="AA139" s="90"/>
      <c r="AB139" s="90"/>
      <c r="AC139" s="117"/>
      <c r="AD139" s="139"/>
      <c r="AE139" s="91"/>
      <c r="AF139" s="91"/>
      <c r="AG139" s="92"/>
      <c r="AH139" s="130"/>
      <c r="AI139" s="92"/>
    </row>
    <row r="140" spans="2:35" s="2" customFormat="1" x14ac:dyDescent="0.25">
      <c r="B140" s="52" t="s">
        <v>100</v>
      </c>
      <c r="C140" s="9"/>
      <c r="D140" s="6">
        <f>COUNTA(G141:G147)</f>
        <v>0</v>
      </c>
      <c r="E140" s="224" t="s">
        <v>116</v>
      </c>
      <c r="F140" s="225"/>
      <c r="G140" s="226"/>
      <c r="H140" s="110">
        <f>SUM(H141:H147)</f>
        <v>0</v>
      </c>
      <c r="I140" s="173"/>
      <c r="J140" s="67">
        <f>SUM(J141:J147)</f>
        <v>0</v>
      </c>
      <c r="K140" s="6">
        <f t="shared" ref="K140" si="382">SUM(K141:K147)</f>
        <v>0</v>
      </c>
      <c r="L140" s="6">
        <f t="shared" ref="L140" si="383">SUM(L141:L147)</f>
        <v>0</v>
      </c>
      <c r="M140" s="6">
        <f t="shared" ref="M140" si="384">SUM(M141:M147)</f>
        <v>0</v>
      </c>
      <c r="N140" s="6">
        <f t="shared" ref="N140" si="385">SUM(N141:N147)</f>
        <v>0</v>
      </c>
      <c r="O140" s="13">
        <f t="shared" ref="O140" si="386">SUM(O141:O147)</f>
        <v>0</v>
      </c>
      <c r="P140" s="114">
        <f t="shared" ref="P140" si="387">SUM(P141:P147)</f>
        <v>0</v>
      </c>
      <c r="Q140" s="6">
        <f t="shared" ref="Q140" si="388">SUM(Q141:Q147)</f>
        <v>0</v>
      </c>
      <c r="R140" s="6">
        <f t="shared" ref="R140" si="389">SUM(R141:R147)</f>
        <v>0</v>
      </c>
      <c r="S140" s="13">
        <f t="shared" ref="S140" si="390">SUM(S141:S147)</f>
        <v>0</v>
      </c>
      <c r="T140" s="67">
        <f t="shared" ref="T140" si="391">SUM(T141:T147)</f>
        <v>0</v>
      </c>
      <c r="U140" s="6">
        <f t="shared" ref="U140" si="392">SUM(U141:U147)</f>
        <v>0</v>
      </c>
      <c r="V140" s="6">
        <f t="shared" ref="V140:W140" si="393">SUM(V141:V147)</f>
        <v>0</v>
      </c>
      <c r="W140" s="6">
        <f t="shared" si="393"/>
        <v>0</v>
      </c>
      <c r="X140" s="6">
        <f t="shared" ref="X140" si="394">SUM(X141:X147)</f>
        <v>0</v>
      </c>
      <c r="Y140" s="13">
        <f t="shared" ref="Y140" si="395">SUM(Y141:Y147)</f>
        <v>0</v>
      </c>
      <c r="Z140" s="114">
        <f t="shared" ref="Z140" si="396">SUM(Z141:Z147)</f>
        <v>0</v>
      </c>
      <c r="AA140" s="6">
        <f t="shared" ref="AA140" si="397">SUM(AA141:AA147)</f>
        <v>0</v>
      </c>
      <c r="AB140" s="6">
        <f t="shared" ref="AB140" si="398">SUM(AB141:AB147)</f>
        <v>0</v>
      </c>
      <c r="AC140" s="13">
        <f t="shared" ref="AC140" si="399">SUM(AC141:AC147)</f>
        <v>0</v>
      </c>
      <c r="AD140" s="67">
        <f t="shared" ref="AD140" si="400">SUM(AD141:AD147)</f>
        <v>0</v>
      </c>
      <c r="AE140" s="6">
        <f t="shared" ref="AE140" si="401">SUM(AE141:AE147)</f>
        <v>0</v>
      </c>
      <c r="AF140" s="6">
        <f t="shared" ref="AF140" si="402">SUM(AF141:AF147)</f>
        <v>0</v>
      </c>
      <c r="AG140" s="13">
        <f t="shared" ref="AG140:AH140" si="403">SUM(AG141:AG147)</f>
        <v>0</v>
      </c>
      <c r="AH140" s="114">
        <f t="shared" si="403"/>
        <v>0</v>
      </c>
      <c r="AI140" s="13">
        <f t="shared" ref="AI140" si="404">SUM(AI141:AI147)</f>
        <v>0</v>
      </c>
    </row>
    <row r="141" spans="2:35" s="7" customFormat="1" outlineLevel="1" x14ac:dyDescent="0.25">
      <c r="B141" s="53" t="str">
        <f>B140</f>
        <v>Ödängen</v>
      </c>
      <c r="C141" s="8"/>
      <c r="D141" s="10" t="s">
        <v>101</v>
      </c>
      <c r="E141" s="88"/>
      <c r="F141" s="88"/>
      <c r="G141" s="88"/>
      <c r="H141" s="109">
        <f t="shared" ref="H141:H147" si="405">F141*G141</f>
        <v>0</v>
      </c>
      <c r="I141" s="88"/>
      <c r="J141" s="116"/>
      <c r="K141" s="90"/>
      <c r="L141" s="90"/>
      <c r="M141" s="90"/>
      <c r="N141" s="90"/>
      <c r="O141" s="117"/>
      <c r="P141" s="176"/>
      <c r="Q141" s="90"/>
      <c r="R141" s="90"/>
      <c r="S141" s="117"/>
      <c r="T141" s="116"/>
      <c r="U141" s="90"/>
      <c r="V141" s="90"/>
      <c r="W141" s="90"/>
      <c r="X141" s="90"/>
      <c r="Y141" s="117"/>
      <c r="Z141" s="176"/>
      <c r="AA141" s="90"/>
      <c r="AB141" s="90"/>
      <c r="AC141" s="117"/>
      <c r="AD141" s="139"/>
      <c r="AE141" s="91"/>
      <c r="AF141" s="91"/>
      <c r="AG141" s="92"/>
      <c r="AH141" s="130"/>
      <c r="AI141" s="92"/>
    </row>
    <row r="142" spans="2:35" s="7" customFormat="1" outlineLevel="1" x14ac:dyDescent="0.25">
      <c r="B142" s="53" t="str">
        <f t="shared" ref="B142:B147" si="406">B141</f>
        <v>Ödängen</v>
      </c>
      <c r="C142" s="8"/>
      <c r="D142" s="10" t="s">
        <v>102</v>
      </c>
      <c r="E142" s="88"/>
      <c r="F142" s="88"/>
      <c r="G142" s="88"/>
      <c r="H142" s="109">
        <f t="shared" si="405"/>
        <v>0</v>
      </c>
      <c r="I142" s="88"/>
      <c r="J142" s="116"/>
      <c r="K142" s="90"/>
      <c r="L142" s="90"/>
      <c r="M142" s="90"/>
      <c r="N142" s="90"/>
      <c r="O142" s="117"/>
      <c r="P142" s="176"/>
      <c r="Q142" s="90"/>
      <c r="R142" s="90"/>
      <c r="S142" s="117"/>
      <c r="T142" s="116"/>
      <c r="U142" s="90"/>
      <c r="V142" s="90"/>
      <c r="W142" s="90"/>
      <c r="X142" s="90"/>
      <c r="Y142" s="117"/>
      <c r="Z142" s="176"/>
      <c r="AA142" s="90"/>
      <c r="AB142" s="90"/>
      <c r="AC142" s="117"/>
      <c r="AD142" s="139"/>
      <c r="AE142" s="91"/>
      <c r="AF142" s="91"/>
      <c r="AG142" s="92"/>
      <c r="AH142" s="130"/>
      <c r="AI142" s="92"/>
    </row>
    <row r="143" spans="2:35" s="7" customFormat="1" outlineLevel="1" x14ac:dyDescent="0.25">
      <c r="B143" s="53" t="str">
        <f t="shared" si="406"/>
        <v>Ödängen</v>
      </c>
      <c r="C143" s="8"/>
      <c r="D143" s="10" t="s">
        <v>103</v>
      </c>
      <c r="E143" s="88"/>
      <c r="F143" s="88"/>
      <c r="G143" s="88"/>
      <c r="H143" s="109">
        <f t="shared" si="405"/>
        <v>0</v>
      </c>
      <c r="I143" s="88"/>
      <c r="J143" s="116"/>
      <c r="K143" s="90"/>
      <c r="L143" s="90"/>
      <c r="M143" s="90"/>
      <c r="N143" s="90"/>
      <c r="O143" s="117"/>
      <c r="P143" s="176"/>
      <c r="Q143" s="90"/>
      <c r="R143" s="90"/>
      <c r="S143" s="117"/>
      <c r="T143" s="116"/>
      <c r="U143" s="90"/>
      <c r="V143" s="90"/>
      <c r="W143" s="90"/>
      <c r="X143" s="90"/>
      <c r="Y143" s="117"/>
      <c r="Z143" s="176"/>
      <c r="AA143" s="90"/>
      <c r="AB143" s="90"/>
      <c r="AC143" s="117"/>
      <c r="AD143" s="139"/>
      <c r="AE143" s="91"/>
      <c r="AF143" s="91"/>
      <c r="AG143" s="92"/>
      <c r="AH143" s="130"/>
      <c r="AI143" s="92"/>
    </row>
    <row r="144" spans="2:35" s="7" customFormat="1" outlineLevel="1" x14ac:dyDescent="0.25">
      <c r="B144" s="53" t="str">
        <f t="shared" si="406"/>
        <v>Ödängen</v>
      </c>
      <c r="C144" s="8"/>
      <c r="D144" s="10" t="s">
        <v>104</v>
      </c>
      <c r="E144" s="88"/>
      <c r="F144" s="88"/>
      <c r="G144" s="88"/>
      <c r="H144" s="109">
        <f t="shared" si="405"/>
        <v>0</v>
      </c>
      <c r="I144" s="88"/>
      <c r="J144" s="116"/>
      <c r="K144" s="90"/>
      <c r="L144" s="90"/>
      <c r="M144" s="90"/>
      <c r="N144" s="90"/>
      <c r="O144" s="117"/>
      <c r="P144" s="176"/>
      <c r="Q144" s="90"/>
      <c r="R144" s="90"/>
      <c r="S144" s="117"/>
      <c r="T144" s="116"/>
      <c r="U144" s="90"/>
      <c r="V144" s="90"/>
      <c r="W144" s="90"/>
      <c r="X144" s="90"/>
      <c r="Y144" s="117"/>
      <c r="Z144" s="176"/>
      <c r="AA144" s="90"/>
      <c r="AB144" s="90"/>
      <c r="AC144" s="117"/>
      <c r="AD144" s="139"/>
      <c r="AE144" s="91"/>
      <c r="AF144" s="91"/>
      <c r="AG144" s="92"/>
      <c r="AH144" s="130"/>
      <c r="AI144" s="92"/>
    </row>
    <row r="145" spans="2:35" s="7" customFormat="1" outlineLevel="1" x14ac:dyDescent="0.25">
      <c r="B145" s="53" t="str">
        <f t="shared" si="406"/>
        <v>Ödängen</v>
      </c>
      <c r="C145" s="8"/>
      <c r="D145" s="10" t="s">
        <v>105</v>
      </c>
      <c r="E145" s="88"/>
      <c r="F145" s="88"/>
      <c r="G145" s="88"/>
      <c r="H145" s="109">
        <f t="shared" si="405"/>
        <v>0</v>
      </c>
      <c r="I145" s="88"/>
      <c r="J145" s="116"/>
      <c r="K145" s="90"/>
      <c r="L145" s="90"/>
      <c r="M145" s="90"/>
      <c r="N145" s="90"/>
      <c r="O145" s="117"/>
      <c r="P145" s="176"/>
      <c r="Q145" s="90"/>
      <c r="R145" s="90"/>
      <c r="S145" s="117"/>
      <c r="T145" s="116"/>
      <c r="U145" s="90"/>
      <c r="V145" s="90"/>
      <c r="W145" s="90"/>
      <c r="X145" s="90"/>
      <c r="Y145" s="117"/>
      <c r="Z145" s="176"/>
      <c r="AA145" s="90"/>
      <c r="AB145" s="90"/>
      <c r="AC145" s="117"/>
      <c r="AD145" s="139"/>
      <c r="AE145" s="91"/>
      <c r="AF145" s="91"/>
      <c r="AG145" s="92"/>
      <c r="AH145" s="130"/>
      <c r="AI145" s="92"/>
    </row>
    <row r="146" spans="2:35" s="7" customFormat="1" outlineLevel="1" x14ac:dyDescent="0.25">
      <c r="B146" s="53" t="str">
        <f t="shared" si="406"/>
        <v>Ödängen</v>
      </c>
      <c r="C146" s="8"/>
      <c r="D146" s="10" t="s">
        <v>106</v>
      </c>
      <c r="E146" s="88"/>
      <c r="F146" s="88"/>
      <c r="G146" s="88"/>
      <c r="H146" s="109">
        <f t="shared" si="405"/>
        <v>0</v>
      </c>
      <c r="I146" s="88"/>
      <c r="J146" s="116"/>
      <c r="K146" s="90"/>
      <c r="L146" s="90"/>
      <c r="M146" s="90"/>
      <c r="N146" s="90"/>
      <c r="O146" s="117"/>
      <c r="P146" s="176"/>
      <c r="Q146" s="90"/>
      <c r="R146" s="90"/>
      <c r="S146" s="117"/>
      <c r="T146" s="116"/>
      <c r="U146" s="90"/>
      <c r="V146" s="90"/>
      <c r="W146" s="90"/>
      <c r="X146" s="90"/>
      <c r="Y146" s="117"/>
      <c r="Z146" s="176"/>
      <c r="AA146" s="90"/>
      <c r="AB146" s="90"/>
      <c r="AC146" s="117"/>
      <c r="AD146" s="139"/>
      <c r="AE146" s="91"/>
      <c r="AF146" s="91"/>
      <c r="AG146" s="92"/>
      <c r="AH146" s="130"/>
      <c r="AI146" s="92"/>
    </row>
    <row r="147" spans="2:35" s="7" customFormat="1" outlineLevel="1" x14ac:dyDescent="0.25">
      <c r="B147" s="53" t="str">
        <f t="shared" si="406"/>
        <v>Ödängen</v>
      </c>
      <c r="C147" s="8"/>
      <c r="D147" s="10" t="s">
        <v>107</v>
      </c>
      <c r="E147" s="88"/>
      <c r="F147" s="88"/>
      <c r="G147" s="88"/>
      <c r="H147" s="109">
        <f t="shared" si="405"/>
        <v>0</v>
      </c>
      <c r="I147" s="88"/>
      <c r="J147" s="116"/>
      <c r="K147" s="90"/>
      <c r="L147" s="90"/>
      <c r="M147" s="90"/>
      <c r="N147" s="90"/>
      <c r="O147" s="117"/>
      <c r="P147" s="176"/>
      <c r="Q147" s="90"/>
      <c r="R147" s="90"/>
      <c r="S147" s="117"/>
      <c r="T147" s="116"/>
      <c r="U147" s="90"/>
      <c r="V147" s="90"/>
      <c r="W147" s="90"/>
      <c r="X147" s="90"/>
      <c r="Y147" s="117"/>
      <c r="Z147" s="176"/>
      <c r="AA147" s="90"/>
      <c r="AB147" s="90"/>
      <c r="AC147" s="117"/>
      <c r="AD147" s="139"/>
      <c r="AE147" s="91"/>
      <c r="AF147" s="91"/>
      <c r="AG147" s="92"/>
      <c r="AH147" s="130"/>
      <c r="AI147" s="92"/>
    </row>
    <row r="148" spans="2:35" s="2" customFormat="1" x14ac:dyDescent="0.25">
      <c r="B148" s="52" t="s">
        <v>30</v>
      </c>
      <c r="C148" s="9"/>
      <c r="D148" s="6">
        <f>COUNTA(G149:G155)</f>
        <v>0</v>
      </c>
      <c r="E148" s="224" t="s">
        <v>116</v>
      </c>
      <c r="F148" s="225"/>
      <c r="G148" s="226"/>
      <c r="H148" s="110">
        <f>SUM(H149:H155)</f>
        <v>0</v>
      </c>
      <c r="I148" s="173"/>
      <c r="J148" s="67">
        <f>SUM(J149:J155)</f>
        <v>0</v>
      </c>
      <c r="K148" s="6">
        <f t="shared" ref="K148" si="407">SUM(K149:K155)</f>
        <v>0</v>
      </c>
      <c r="L148" s="6">
        <f t="shared" ref="L148" si="408">SUM(L149:L155)</f>
        <v>0</v>
      </c>
      <c r="M148" s="6">
        <f t="shared" ref="M148" si="409">SUM(M149:M155)</f>
        <v>0</v>
      </c>
      <c r="N148" s="6">
        <f t="shared" ref="N148" si="410">SUM(N149:N155)</f>
        <v>0</v>
      </c>
      <c r="O148" s="13">
        <f t="shared" ref="O148" si="411">SUM(O149:O155)</f>
        <v>0</v>
      </c>
      <c r="P148" s="114">
        <f t="shared" ref="P148" si="412">SUM(P149:P155)</f>
        <v>0</v>
      </c>
      <c r="Q148" s="6">
        <f t="shared" ref="Q148" si="413">SUM(Q149:Q155)</f>
        <v>0</v>
      </c>
      <c r="R148" s="6">
        <f t="shared" ref="R148" si="414">SUM(R149:R155)</f>
        <v>0</v>
      </c>
      <c r="S148" s="13">
        <f t="shared" ref="S148" si="415">SUM(S149:S155)</f>
        <v>0</v>
      </c>
      <c r="T148" s="67">
        <f t="shared" ref="T148" si="416">SUM(T149:T155)</f>
        <v>0</v>
      </c>
      <c r="U148" s="6">
        <f t="shared" ref="U148" si="417">SUM(U149:U155)</f>
        <v>0</v>
      </c>
      <c r="V148" s="6">
        <f t="shared" ref="V148:W148" si="418">SUM(V149:V155)</f>
        <v>0</v>
      </c>
      <c r="W148" s="6">
        <f t="shared" si="418"/>
        <v>0</v>
      </c>
      <c r="X148" s="6">
        <f t="shared" ref="X148" si="419">SUM(X149:X155)</f>
        <v>0</v>
      </c>
      <c r="Y148" s="13">
        <f t="shared" ref="Y148" si="420">SUM(Y149:Y155)</f>
        <v>0</v>
      </c>
      <c r="Z148" s="114">
        <f t="shared" ref="Z148" si="421">SUM(Z149:Z155)</f>
        <v>0</v>
      </c>
      <c r="AA148" s="6">
        <f t="shared" ref="AA148" si="422">SUM(AA149:AA155)</f>
        <v>0</v>
      </c>
      <c r="AB148" s="6">
        <f t="shared" ref="AB148" si="423">SUM(AB149:AB155)</f>
        <v>0</v>
      </c>
      <c r="AC148" s="13">
        <f t="shared" ref="AC148" si="424">SUM(AC149:AC155)</f>
        <v>0</v>
      </c>
      <c r="AD148" s="67">
        <f t="shared" ref="AD148" si="425">SUM(AD149:AD155)</f>
        <v>0</v>
      </c>
      <c r="AE148" s="6">
        <f t="shared" ref="AE148" si="426">SUM(AE149:AE155)</f>
        <v>0</v>
      </c>
      <c r="AF148" s="6">
        <f t="shared" ref="AF148" si="427">SUM(AF149:AF155)</f>
        <v>0</v>
      </c>
      <c r="AG148" s="13">
        <f t="shared" ref="AG148:AH148" si="428">SUM(AG149:AG155)</f>
        <v>0</v>
      </c>
      <c r="AH148" s="114">
        <f t="shared" si="428"/>
        <v>0</v>
      </c>
      <c r="AI148" s="13">
        <f t="shared" ref="AI148" si="429">SUM(AI149:AI155)</f>
        <v>0</v>
      </c>
    </row>
    <row r="149" spans="2:35" s="7" customFormat="1" outlineLevel="1" x14ac:dyDescent="0.25">
      <c r="B149" s="53" t="str">
        <f>B148</f>
        <v>Östra Furubacken</v>
      </c>
      <c r="C149" s="8"/>
      <c r="D149" s="10" t="s">
        <v>101</v>
      </c>
      <c r="E149" s="88"/>
      <c r="F149" s="88"/>
      <c r="G149" s="88"/>
      <c r="H149" s="109">
        <f t="shared" ref="H149:H155" si="430">F149*G149</f>
        <v>0</v>
      </c>
      <c r="I149" s="88"/>
      <c r="J149" s="116"/>
      <c r="K149" s="90"/>
      <c r="L149" s="90"/>
      <c r="M149" s="90"/>
      <c r="N149" s="90"/>
      <c r="O149" s="117"/>
      <c r="P149" s="176"/>
      <c r="Q149" s="90"/>
      <c r="R149" s="90"/>
      <c r="S149" s="117"/>
      <c r="T149" s="116"/>
      <c r="U149" s="90"/>
      <c r="V149" s="90"/>
      <c r="W149" s="90"/>
      <c r="X149" s="90"/>
      <c r="Y149" s="117"/>
      <c r="Z149" s="176"/>
      <c r="AA149" s="90"/>
      <c r="AB149" s="90"/>
      <c r="AC149" s="117"/>
      <c r="AD149" s="139"/>
      <c r="AE149" s="91"/>
      <c r="AF149" s="91"/>
      <c r="AG149" s="92"/>
      <c r="AH149" s="130"/>
      <c r="AI149" s="92"/>
    </row>
    <row r="150" spans="2:35" s="7" customFormat="1" outlineLevel="1" x14ac:dyDescent="0.25">
      <c r="B150" s="53" t="str">
        <f t="shared" ref="B150:B155" si="431">B149</f>
        <v>Östra Furubacken</v>
      </c>
      <c r="C150" s="8"/>
      <c r="D150" s="10" t="s">
        <v>102</v>
      </c>
      <c r="E150" s="88"/>
      <c r="F150" s="88"/>
      <c r="G150" s="88"/>
      <c r="H150" s="109">
        <f t="shared" si="430"/>
        <v>0</v>
      </c>
      <c r="I150" s="88"/>
      <c r="J150" s="116"/>
      <c r="K150" s="90"/>
      <c r="L150" s="90"/>
      <c r="M150" s="90"/>
      <c r="N150" s="90"/>
      <c r="O150" s="117"/>
      <c r="P150" s="176"/>
      <c r="Q150" s="90"/>
      <c r="R150" s="90"/>
      <c r="S150" s="117"/>
      <c r="T150" s="116"/>
      <c r="U150" s="90"/>
      <c r="V150" s="90"/>
      <c r="W150" s="90"/>
      <c r="X150" s="90"/>
      <c r="Y150" s="117"/>
      <c r="Z150" s="176"/>
      <c r="AA150" s="90"/>
      <c r="AB150" s="90"/>
      <c r="AC150" s="117"/>
      <c r="AD150" s="139"/>
      <c r="AE150" s="91"/>
      <c r="AF150" s="91"/>
      <c r="AG150" s="92"/>
      <c r="AH150" s="130"/>
      <c r="AI150" s="92"/>
    </row>
    <row r="151" spans="2:35" s="7" customFormat="1" outlineLevel="1" x14ac:dyDescent="0.25">
      <c r="B151" s="53" t="str">
        <f t="shared" si="431"/>
        <v>Östra Furubacken</v>
      </c>
      <c r="C151" s="8"/>
      <c r="D151" s="10" t="s">
        <v>103</v>
      </c>
      <c r="E151" s="88"/>
      <c r="F151" s="88"/>
      <c r="G151" s="88"/>
      <c r="H151" s="109">
        <f t="shared" si="430"/>
        <v>0</v>
      </c>
      <c r="I151" s="88"/>
      <c r="J151" s="116"/>
      <c r="K151" s="90"/>
      <c r="L151" s="90"/>
      <c r="M151" s="90"/>
      <c r="N151" s="90"/>
      <c r="O151" s="117"/>
      <c r="P151" s="176"/>
      <c r="Q151" s="90"/>
      <c r="R151" s="90"/>
      <c r="S151" s="117"/>
      <c r="T151" s="116"/>
      <c r="U151" s="90"/>
      <c r="V151" s="90"/>
      <c r="W151" s="90"/>
      <c r="X151" s="90"/>
      <c r="Y151" s="117"/>
      <c r="Z151" s="176"/>
      <c r="AA151" s="90"/>
      <c r="AB151" s="90"/>
      <c r="AC151" s="117"/>
      <c r="AD151" s="139"/>
      <c r="AE151" s="91"/>
      <c r="AF151" s="91"/>
      <c r="AG151" s="92"/>
      <c r="AH151" s="130"/>
      <c r="AI151" s="92"/>
    </row>
    <row r="152" spans="2:35" s="7" customFormat="1" outlineLevel="1" x14ac:dyDescent="0.25">
      <c r="B152" s="53" t="str">
        <f t="shared" si="431"/>
        <v>Östra Furubacken</v>
      </c>
      <c r="C152" s="8"/>
      <c r="D152" s="10" t="s">
        <v>104</v>
      </c>
      <c r="E152" s="88"/>
      <c r="F152" s="88"/>
      <c r="G152" s="88"/>
      <c r="H152" s="109">
        <f t="shared" si="430"/>
        <v>0</v>
      </c>
      <c r="I152" s="88"/>
      <c r="J152" s="116"/>
      <c r="K152" s="90"/>
      <c r="L152" s="90"/>
      <c r="M152" s="90"/>
      <c r="N152" s="90"/>
      <c r="O152" s="117"/>
      <c r="P152" s="176"/>
      <c r="Q152" s="90"/>
      <c r="R152" s="90"/>
      <c r="S152" s="117"/>
      <c r="T152" s="116"/>
      <c r="U152" s="90"/>
      <c r="V152" s="90"/>
      <c r="W152" s="90"/>
      <c r="X152" s="90"/>
      <c r="Y152" s="117"/>
      <c r="Z152" s="176"/>
      <c r="AA152" s="90"/>
      <c r="AB152" s="90"/>
      <c r="AC152" s="117"/>
      <c r="AD152" s="139"/>
      <c r="AE152" s="91"/>
      <c r="AF152" s="91"/>
      <c r="AG152" s="92"/>
      <c r="AH152" s="130"/>
      <c r="AI152" s="92"/>
    </row>
    <row r="153" spans="2:35" s="7" customFormat="1" outlineLevel="1" x14ac:dyDescent="0.25">
      <c r="B153" s="53" t="str">
        <f t="shared" si="431"/>
        <v>Östra Furubacken</v>
      </c>
      <c r="C153" s="8"/>
      <c r="D153" s="10" t="s">
        <v>105</v>
      </c>
      <c r="E153" s="88"/>
      <c r="F153" s="88"/>
      <c r="G153" s="88"/>
      <c r="H153" s="109">
        <f t="shared" si="430"/>
        <v>0</v>
      </c>
      <c r="I153" s="88"/>
      <c r="J153" s="116"/>
      <c r="K153" s="90"/>
      <c r="L153" s="90"/>
      <c r="M153" s="90"/>
      <c r="N153" s="90"/>
      <c r="O153" s="117"/>
      <c r="P153" s="176"/>
      <c r="Q153" s="90"/>
      <c r="R153" s="90"/>
      <c r="S153" s="117"/>
      <c r="T153" s="116"/>
      <c r="U153" s="90"/>
      <c r="V153" s="90"/>
      <c r="W153" s="90"/>
      <c r="X153" s="90"/>
      <c r="Y153" s="117"/>
      <c r="Z153" s="176"/>
      <c r="AA153" s="90"/>
      <c r="AB153" s="90"/>
      <c r="AC153" s="117"/>
      <c r="AD153" s="139"/>
      <c r="AE153" s="91"/>
      <c r="AF153" s="91"/>
      <c r="AG153" s="92"/>
      <c r="AH153" s="130"/>
      <c r="AI153" s="92"/>
    </row>
    <row r="154" spans="2:35" s="7" customFormat="1" outlineLevel="1" x14ac:dyDescent="0.25">
      <c r="B154" s="53" t="str">
        <f t="shared" si="431"/>
        <v>Östra Furubacken</v>
      </c>
      <c r="C154" s="8"/>
      <c r="D154" s="10" t="s">
        <v>106</v>
      </c>
      <c r="E154" s="88"/>
      <c r="F154" s="88"/>
      <c r="G154" s="88"/>
      <c r="H154" s="109">
        <f t="shared" si="430"/>
        <v>0</v>
      </c>
      <c r="I154" s="88"/>
      <c r="J154" s="116"/>
      <c r="K154" s="90"/>
      <c r="L154" s="90"/>
      <c r="M154" s="90"/>
      <c r="N154" s="90"/>
      <c r="O154" s="117"/>
      <c r="P154" s="176"/>
      <c r="Q154" s="90"/>
      <c r="R154" s="90"/>
      <c r="S154" s="117"/>
      <c r="T154" s="116"/>
      <c r="U154" s="90"/>
      <c r="V154" s="90"/>
      <c r="W154" s="90"/>
      <c r="X154" s="90"/>
      <c r="Y154" s="117"/>
      <c r="Z154" s="176"/>
      <c r="AA154" s="90"/>
      <c r="AB154" s="90"/>
      <c r="AC154" s="117"/>
      <c r="AD154" s="139"/>
      <c r="AE154" s="91"/>
      <c r="AF154" s="91"/>
      <c r="AG154" s="92"/>
      <c r="AH154" s="130"/>
      <c r="AI154" s="92"/>
    </row>
    <row r="155" spans="2:35" s="7" customFormat="1" outlineLevel="1" x14ac:dyDescent="0.25">
      <c r="B155" s="53" t="str">
        <f t="shared" si="431"/>
        <v>Östra Furubacken</v>
      </c>
      <c r="C155" s="8"/>
      <c r="D155" s="10" t="s">
        <v>107</v>
      </c>
      <c r="E155" s="88"/>
      <c r="F155" s="88"/>
      <c r="G155" s="88"/>
      <c r="H155" s="109">
        <f t="shared" si="430"/>
        <v>0</v>
      </c>
      <c r="I155" s="88"/>
      <c r="J155" s="116"/>
      <c r="K155" s="90"/>
      <c r="L155" s="90"/>
      <c r="M155" s="90"/>
      <c r="N155" s="90"/>
      <c r="O155" s="117"/>
      <c r="P155" s="176"/>
      <c r="Q155" s="90"/>
      <c r="R155" s="90"/>
      <c r="S155" s="117"/>
      <c r="T155" s="116"/>
      <c r="U155" s="90"/>
      <c r="V155" s="90"/>
      <c r="W155" s="90"/>
      <c r="X155" s="90"/>
      <c r="Y155" s="117"/>
      <c r="Z155" s="176"/>
      <c r="AA155" s="90"/>
      <c r="AB155" s="90"/>
      <c r="AC155" s="117"/>
      <c r="AD155" s="139"/>
      <c r="AE155" s="91"/>
      <c r="AF155" s="91"/>
      <c r="AG155" s="92"/>
      <c r="AH155" s="130"/>
      <c r="AI155" s="92"/>
    </row>
    <row r="156" spans="2:35" s="2" customFormat="1" x14ac:dyDescent="0.25">
      <c r="B156" s="86" t="s">
        <v>123</v>
      </c>
      <c r="C156" s="9"/>
      <c r="D156" s="6">
        <f>COUNTA(G157:G163)</f>
        <v>0</v>
      </c>
      <c r="E156" s="224" t="s">
        <v>116</v>
      </c>
      <c r="F156" s="225"/>
      <c r="G156" s="226"/>
      <c r="H156" s="110">
        <f>SUM(H157:H163)</f>
        <v>0</v>
      </c>
      <c r="I156" s="173"/>
      <c r="J156" s="67">
        <f>SUM(J157:J163)</f>
        <v>0</v>
      </c>
      <c r="K156" s="6">
        <f t="shared" ref="K156" si="432">SUM(K157:K163)</f>
        <v>0</v>
      </c>
      <c r="L156" s="6">
        <f t="shared" ref="L156" si="433">SUM(L157:L163)</f>
        <v>0</v>
      </c>
      <c r="M156" s="6">
        <f t="shared" ref="M156" si="434">SUM(M157:M163)</f>
        <v>0</v>
      </c>
      <c r="N156" s="6">
        <f t="shared" ref="N156" si="435">SUM(N157:N163)</f>
        <v>0</v>
      </c>
      <c r="O156" s="13">
        <f t="shared" ref="O156" si="436">SUM(O157:O163)</f>
        <v>0</v>
      </c>
      <c r="P156" s="114">
        <f t="shared" ref="P156" si="437">SUM(P157:P163)</f>
        <v>0</v>
      </c>
      <c r="Q156" s="6">
        <f t="shared" ref="Q156" si="438">SUM(Q157:Q163)</f>
        <v>0</v>
      </c>
      <c r="R156" s="6">
        <f t="shared" ref="R156" si="439">SUM(R157:R163)</f>
        <v>0</v>
      </c>
      <c r="S156" s="13">
        <f t="shared" ref="S156" si="440">SUM(S157:S163)</f>
        <v>0</v>
      </c>
      <c r="T156" s="67">
        <f t="shared" ref="T156" si="441">SUM(T157:T163)</f>
        <v>0</v>
      </c>
      <c r="U156" s="6">
        <f t="shared" ref="U156" si="442">SUM(U157:U163)</f>
        <v>0</v>
      </c>
      <c r="V156" s="6">
        <f t="shared" ref="V156:W156" si="443">SUM(V157:V163)</f>
        <v>0</v>
      </c>
      <c r="W156" s="6">
        <f t="shared" si="443"/>
        <v>0</v>
      </c>
      <c r="X156" s="6">
        <f t="shared" ref="X156" si="444">SUM(X157:X163)</f>
        <v>0</v>
      </c>
      <c r="Y156" s="13">
        <f t="shared" ref="Y156" si="445">SUM(Y157:Y163)</f>
        <v>0</v>
      </c>
      <c r="Z156" s="114">
        <f t="shared" ref="Z156" si="446">SUM(Z157:Z163)</f>
        <v>0</v>
      </c>
      <c r="AA156" s="6">
        <f t="shared" ref="AA156" si="447">SUM(AA157:AA163)</f>
        <v>0</v>
      </c>
      <c r="AB156" s="6">
        <f t="shared" ref="AB156" si="448">SUM(AB157:AB163)</f>
        <v>0</v>
      </c>
      <c r="AC156" s="13">
        <f t="shared" ref="AC156" si="449">SUM(AC157:AC163)</f>
        <v>0</v>
      </c>
      <c r="AD156" s="67">
        <f t="shared" ref="AD156" si="450">SUM(AD157:AD163)</f>
        <v>0</v>
      </c>
      <c r="AE156" s="6">
        <f t="shared" ref="AE156" si="451">SUM(AE157:AE163)</f>
        <v>0</v>
      </c>
      <c r="AF156" s="6">
        <f t="shared" ref="AF156" si="452">SUM(AF157:AF163)</f>
        <v>0</v>
      </c>
      <c r="AG156" s="13">
        <f t="shared" ref="AG156:AH156" si="453">SUM(AG157:AG163)</f>
        <v>0</v>
      </c>
      <c r="AH156" s="114">
        <f t="shared" si="453"/>
        <v>0</v>
      </c>
      <c r="AI156" s="13">
        <f t="shared" ref="AI156" si="454">SUM(AI157:AI163)</f>
        <v>0</v>
      </c>
    </row>
    <row r="157" spans="2:35" s="7" customFormat="1" outlineLevel="1" x14ac:dyDescent="0.25">
      <c r="B157" s="53" t="str">
        <f>B156</f>
        <v>HVK reserv 1</v>
      </c>
      <c r="C157" s="8"/>
      <c r="D157" s="10" t="s">
        <v>101</v>
      </c>
      <c r="E157" s="88"/>
      <c r="F157" s="88"/>
      <c r="G157" s="88"/>
      <c r="H157" s="109">
        <f t="shared" ref="H157:H163" si="455">F157*G157</f>
        <v>0</v>
      </c>
      <c r="I157" s="88"/>
      <c r="J157" s="116"/>
      <c r="K157" s="90"/>
      <c r="L157" s="90"/>
      <c r="M157" s="90"/>
      <c r="N157" s="90"/>
      <c r="O157" s="117"/>
      <c r="P157" s="176"/>
      <c r="Q157" s="90"/>
      <c r="R157" s="90"/>
      <c r="S157" s="117"/>
      <c r="T157" s="116"/>
      <c r="U157" s="90"/>
      <c r="V157" s="90"/>
      <c r="W157" s="90"/>
      <c r="X157" s="90"/>
      <c r="Y157" s="117"/>
      <c r="Z157" s="176"/>
      <c r="AA157" s="90"/>
      <c r="AB157" s="90"/>
      <c r="AC157" s="117"/>
      <c r="AD157" s="139"/>
      <c r="AE157" s="91"/>
      <c r="AF157" s="91"/>
      <c r="AG157" s="92"/>
      <c r="AH157" s="130"/>
      <c r="AI157" s="92"/>
    </row>
    <row r="158" spans="2:35" s="7" customFormat="1" outlineLevel="1" x14ac:dyDescent="0.25">
      <c r="B158" s="53" t="str">
        <f t="shared" ref="B158:B163" si="456">B157</f>
        <v>HVK reserv 1</v>
      </c>
      <c r="C158" s="8"/>
      <c r="D158" s="10" t="s">
        <v>102</v>
      </c>
      <c r="E158" s="88"/>
      <c r="F158" s="88"/>
      <c r="G158" s="88"/>
      <c r="H158" s="109">
        <f t="shared" si="455"/>
        <v>0</v>
      </c>
      <c r="I158" s="88"/>
      <c r="J158" s="116"/>
      <c r="K158" s="90"/>
      <c r="L158" s="90"/>
      <c r="M158" s="90"/>
      <c r="N158" s="90"/>
      <c r="O158" s="117"/>
      <c r="P158" s="176"/>
      <c r="Q158" s="90"/>
      <c r="R158" s="90"/>
      <c r="S158" s="117"/>
      <c r="T158" s="116"/>
      <c r="U158" s="90"/>
      <c r="V158" s="90"/>
      <c r="W158" s="90"/>
      <c r="X158" s="90"/>
      <c r="Y158" s="117"/>
      <c r="Z158" s="176"/>
      <c r="AA158" s="90"/>
      <c r="AB158" s="90"/>
      <c r="AC158" s="117"/>
      <c r="AD158" s="139"/>
      <c r="AE158" s="91"/>
      <c r="AF158" s="91"/>
      <c r="AG158" s="92"/>
      <c r="AH158" s="130"/>
      <c r="AI158" s="92"/>
    </row>
    <row r="159" spans="2:35" s="7" customFormat="1" outlineLevel="1" x14ac:dyDescent="0.25">
      <c r="B159" s="53" t="str">
        <f t="shared" si="456"/>
        <v>HVK reserv 1</v>
      </c>
      <c r="C159" s="8"/>
      <c r="D159" s="10" t="s">
        <v>103</v>
      </c>
      <c r="E159" s="88"/>
      <c r="F159" s="88"/>
      <c r="G159" s="88"/>
      <c r="H159" s="109">
        <f t="shared" si="455"/>
        <v>0</v>
      </c>
      <c r="I159" s="88"/>
      <c r="J159" s="116"/>
      <c r="K159" s="90"/>
      <c r="L159" s="90"/>
      <c r="M159" s="90"/>
      <c r="N159" s="90"/>
      <c r="O159" s="117"/>
      <c r="P159" s="176"/>
      <c r="Q159" s="90"/>
      <c r="R159" s="90"/>
      <c r="S159" s="117"/>
      <c r="T159" s="116"/>
      <c r="U159" s="90"/>
      <c r="V159" s="90"/>
      <c r="W159" s="90"/>
      <c r="X159" s="90"/>
      <c r="Y159" s="117"/>
      <c r="Z159" s="176"/>
      <c r="AA159" s="90"/>
      <c r="AB159" s="90"/>
      <c r="AC159" s="117"/>
      <c r="AD159" s="139"/>
      <c r="AE159" s="91"/>
      <c r="AF159" s="91"/>
      <c r="AG159" s="92"/>
      <c r="AH159" s="130"/>
      <c r="AI159" s="92"/>
    </row>
    <row r="160" spans="2:35" s="7" customFormat="1" outlineLevel="1" x14ac:dyDescent="0.25">
      <c r="B160" s="53" t="str">
        <f t="shared" si="456"/>
        <v>HVK reserv 1</v>
      </c>
      <c r="C160" s="8"/>
      <c r="D160" s="10" t="s">
        <v>104</v>
      </c>
      <c r="E160" s="88"/>
      <c r="F160" s="88"/>
      <c r="G160" s="88"/>
      <c r="H160" s="109">
        <f t="shared" si="455"/>
        <v>0</v>
      </c>
      <c r="I160" s="88"/>
      <c r="J160" s="116"/>
      <c r="K160" s="90"/>
      <c r="L160" s="90"/>
      <c r="M160" s="90"/>
      <c r="N160" s="90"/>
      <c r="O160" s="117"/>
      <c r="P160" s="176"/>
      <c r="Q160" s="90"/>
      <c r="R160" s="90"/>
      <c r="S160" s="117"/>
      <c r="T160" s="116"/>
      <c r="U160" s="90"/>
      <c r="V160" s="90"/>
      <c r="W160" s="90"/>
      <c r="X160" s="90"/>
      <c r="Y160" s="117"/>
      <c r="Z160" s="176"/>
      <c r="AA160" s="90"/>
      <c r="AB160" s="90"/>
      <c r="AC160" s="117"/>
      <c r="AD160" s="139"/>
      <c r="AE160" s="91"/>
      <c r="AF160" s="91"/>
      <c r="AG160" s="92"/>
      <c r="AH160" s="130"/>
      <c r="AI160" s="92"/>
    </row>
    <row r="161" spans="2:35" s="7" customFormat="1" outlineLevel="1" x14ac:dyDescent="0.25">
      <c r="B161" s="53" t="str">
        <f t="shared" si="456"/>
        <v>HVK reserv 1</v>
      </c>
      <c r="C161" s="8"/>
      <c r="D161" s="10" t="s">
        <v>105</v>
      </c>
      <c r="E161" s="88"/>
      <c r="F161" s="88"/>
      <c r="G161" s="88"/>
      <c r="H161" s="109">
        <f t="shared" si="455"/>
        <v>0</v>
      </c>
      <c r="I161" s="88"/>
      <c r="J161" s="116"/>
      <c r="K161" s="90"/>
      <c r="L161" s="90"/>
      <c r="M161" s="90"/>
      <c r="N161" s="90"/>
      <c r="O161" s="117"/>
      <c r="P161" s="176"/>
      <c r="Q161" s="90"/>
      <c r="R161" s="90"/>
      <c r="S161" s="117"/>
      <c r="T161" s="116"/>
      <c r="U161" s="90"/>
      <c r="V161" s="90"/>
      <c r="W161" s="90"/>
      <c r="X161" s="90"/>
      <c r="Y161" s="117"/>
      <c r="Z161" s="176"/>
      <c r="AA161" s="90"/>
      <c r="AB161" s="90"/>
      <c r="AC161" s="117"/>
      <c r="AD161" s="139"/>
      <c r="AE161" s="91"/>
      <c r="AF161" s="91"/>
      <c r="AG161" s="92"/>
      <c r="AH161" s="130"/>
      <c r="AI161" s="92"/>
    </row>
    <row r="162" spans="2:35" s="7" customFormat="1" outlineLevel="1" x14ac:dyDescent="0.25">
      <c r="B162" s="53" t="str">
        <f t="shared" si="456"/>
        <v>HVK reserv 1</v>
      </c>
      <c r="C162" s="8"/>
      <c r="D162" s="10" t="s">
        <v>106</v>
      </c>
      <c r="E162" s="88"/>
      <c r="F162" s="88"/>
      <c r="G162" s="88"/>
      <c r="H162" s="109">
        <f t="shared" si="455"/>
        <v>0</v>
      </c>
      <c r="I162" s="88"/>
      <c r="J162" s="116"/>
      <c r="K162" s="90"/>
      <c r="L162" s="90"/>
      <c r="M162" s="90"/>
      <c r="N162" s="90"/>
      <c r="O162" s="117"/>
      <c r="P162" s="176"/>
      <c r="Q162" s="90"/>
      <c r="R162" s="90"/>
      <c r="S162" s="117"/>
      <c r="T162" s="116"/>
      <c r="U162" s="90"/>
      <c r="V162" s="90"/>
      <c r="W162" s="90"/>
      <c r="X162" s="90"/>
      <c r="Y162" s="117"/>
      <c r="Z162" s="176"/>
      <c r="AA162" s="90"/>
      <c r="AB162" s="90"/>
      <c r="AC162" s="117"/>
      <c r="AD162" s="139"/>
      <c r="AE162" s="91"/>
      <c r="AF162" s="91"/>
      <c r="AG162" s="92"/>
      <c r="AH162" s="130"/>
      <c r="AI162" s="92"/>
    </row>
    <row r="163" spans="2:35" s="7" customFormat="1" outlineLevel="1" x14ac:dyDescent="0.25">
      <c r="B163" s="53" t="str">
        <f t="shared" si="456"/>
        <v>HVK reserv 1</v>
      </c>
      <c r="C163" s="8"/>
      <c r="D163" s="10" t="s">
        <v>107</v>
      </c>
      <c r="E163" s="88"/>
      <c r="F163" s="88"/>
      <c r="G163" s="88"/>
      <c r="H163" s="109">
        <f t="shared" si="455"/>
        <v>0</v>
      </c>
      <c r="I163" s="88"/>
      <c r="J163" s="116"/>
      <c r="K163" s="90"/>
      <c r="L163" s="90"/>
      <c r="M163" s="90"/>
      <c r="N163" s="90"/>
      <c r="O163" s="117"/>
      <c r="P163" s="176"/>
      <c r="Q163" s="90"/>
      <c r="R163" s="90"/>
      <c r="S163" s="117"/>
      <c r="T163" s="116"/>
      <c r="U163" s="90"/>
      <c r="V163" s="90"/>
      <c r="W163" s="90"/>
      <c r="X163" s="90"/>
      <c r="Y163" s="117"/>
      <c r="Z163" s="176"/>
      <c r="AA163" s="90"/>
      <c r="AB163" s="90"/>
      <c r="AC163" s="117"/>
      <c r="AD163" s="139"/>
      <c r="AE163" s="91"/>
      <c r="AF163" s="91"/>
      <c r="AG163" s="92"/>
      <c r="AH163" s="130"/>
      <c r="AI163" s="92"/>
    </row>
    <row r="164" spans="2:35" s="2" customFormat="1" x14ac:dyDescent="0.25">
      <c r="B164" s="86" t="s">
        <v>124</v>
      </c>
      <c r="C164" s="9"/>
      <c r="D164" s="6">
        <f>COUNTA(G165:G171)</f>
        <v>0</v>
      </c>
      <c r="E164" s="224" t="s">
        <v>116</v>
      </c>
      <c r="F164" s="225"/>
      <c r="G164" s="226"/>
      <c r="H164" s="110">
        <f>SUM(H165:H171)</f>
        <v>0</v>
      </c>
      <c r="I164" s="173"/>
      <c r="J164" s="67">
        <f>SUM(J165:J171)</f>
        <v>0</v>
      </c>
      <c r="K164" s="6">
        <f t="shared" ref="K164" si="457">SUM(K165:K171)</f>
        <v>0</v>
      </c>
      <c r="L164" s="6">
        <f t="shared" ref="L164" si="458">SUM(L165:L171)</f>
        <v>0</v>
      </c>
      <c r="M164" s="6">
        <f t="shared" ref="M164" si="459">SUM(M165:M171)</f>
        <v>0</v>
      </c>
      <c r="N164" s="6">
        <f t="shared" ref="N164" si="460">SUM(N165:N171)</f>
        <v>0</v>
      </c>
      <c r="O164" s="13">
        <f t="shared" ref="O164" si="461">SUM(O165:O171)</f>
        <v>0</v>
      </c>
      <c r="P164" s="114">
        <f t="shared" ref="P164" si="462">SUM(P165:P171)</f>
        <v>0</v>
      </c>
      <c r="Q164" s="6">
        <f t="shared" ref="Q164" si="463">SUM(Q165:Q171)</f>
        <v>0</v>
      </c>
      <c r="R164" s="6">
        <f t="shared" ref="R164" si="464">SUM(R165:R171)</f>
        <v>0</v>
      </c>
      <c r="S164" s="13">
        <f t="shared" ref="S164" si="465">SUM(S165:S171)</f>
        <v>0</v>
      </c>
      <c r="T164" s="67">
        <f t="shared" ref="T164" si="466">SUM(T165:T171)</f>
        <v>0</v>
      </c>
      <c r="U164" s="6">
        <f t="shared" ref="U164" si="467">SUM(U165:U171)</f>
        <v>0</v>
      </c>
      <c r="V164" s="6">
        <f t="shared" ref="V164:W164" si="468">SUM(V165:V171)</f>
        <v>0</v>
      </c>
      <c r="W164" s="6">
        <f t="shared" si="468"/>
        <v>0</v>
      </c>
      <c r="X164" s="6">
        <f t="shared" ref="X164" si="469">SUM(X165:X171)</f>
        <v>0</v>
      </c>
      <c r="Y164" s="13">
        <f t="shared" ref="Y164" si="470">SUM(Y165:Y171)</f>
        <v>0</v>
      </c>
      <c r="Z164" s="114">
        <f t="shared" ref="Z164" si="471">SUM(Z165:Z171)</f>
        <v>0</v>
      </c>
      <c r="AA164" s="6">
        <f t="shared" ref="AA164" si="472">SUM(AA165:AA171)</f>
        <v>0</v>
      </c>
      <c r="AB164" s="6">
        <f t="shared" ref="AB164" si="473">SUM(AB165:AB171)</f>
        <v>0</v>
      </c>
      <c r="AC164" s="13">
        <f t="shared" ref="AC164" si="474">SUM(AC165:AC171)</f>
        <v>0</v>
      </c>
      <c r="AD164" s="67">
        <f t="shared" ref="AD164" si="475">SUM(AD165:AD171)</f>
        <v>0</v>
      </c>
      <c r="AE164" s="6">
        <f t="shared" ref="AE164" si="476">SUM(AE165:AE171)</f>
        <v>0</v>
      </c>
      <c r="AF164" s="6">
        <f t="shared" ref="AF164" si="477">SUM(AF165:AF171)</f>
        <v>0</v>
      </c>
      <c r="AG164" s="13">
        <f t="shared" ref="AG164:AH164" si="478">SUM(AG165:AG171)</f>
        <v>0</v>
      </c>
      <c r="AH164" s="114">
        <f t="shared" si="478"/>
        <v>0</v>
      </c>
      <c r="AI164" s="13">
        <f t="shared" ref="AI164" si="479">SUM(AI165:AI171)</f>
        <v>0</v>
      </c>
    </row>
    <row r="165" spans="2:35" s="7" customFormat="1" outlineLevel="1" x14ac:dyDescent="0.25">
      <c r="B165" s="53" t="str">
        <f>B164</f>
        <v>HVK reserv 2</v>
      </c>
      <c r="C165" s="8"/>
      <c r="D165" s="10" t="s">
        <v>101</v>
      </c>
      <c r="E165" s="88"/>
      <c r="F165" s="88"/>
      <c r="G165" s="88"/>
      <c r="H165" s="109">
        <f t="shared" ref="H165:H171" si="480">F165*G165</f>
        <v>0</v>
      </c>
      <c r="I165" s="88"/>
      <c r="J165" s="116"/>
      <c r="K165" s="90"/>
      <c r="L165" s="90"/>
      <c r="M165" s="90"/>
      <c r="N165" s="90"/>
      <c r="O165" s="117"/>
      <c r="P165" s="176"/>
      <c r="Q165" s="90"/>
      <c r="R165" s="90"/>
      <c r="S165" s="117"/>
      <c r="T165" s="116"/>
      <c r="U165" s="90"/>
      <c r="V165" s="90"/>
      <c r="W165" s="90"/>
      <c r="X165" s="90"/>
      <c r="Y165" s="117"/>
      <c r="Z165" s="176"/>
      <c r="AA165" s="90"/>
      <c r="AB165" s="90"/>
      <c r="AC165" s="117"/>
      <c r="AD165" s="139"/>
      <c r="AE165" s="91"/>
      <c r="AF165" s="91"/>
      <c r="AG165" s="92"/>
      <c r="AH165" s="130"/>
      <c r="AI165" s="92"/>
    </row>
    <row r="166" spans="2:35" s="7" customFormat="1" outlineLevel="1" x14ac:dyDescent="0.25">
      <c r="B166" s="53" t="str">
        <f t="shared" ref="B166:B171" si="481">B165</f>
        <v>HVK reserv 2</v>
      </c>
      <c r="C166" s="8"/>
      <c r="D166" s="10" t="s">
        <v>102</v>
      </c>
      <c r="E166" s="88"/>
      <c r="F166" s="88"/>
      <c r="G166" s="88"/>
      <c r="H166" s="109">
        <f t="shared" si="480"/>
        <v>0</v>
      </c>
      <c r="I166" s="88"/>
      <c r="J166" s="116"/>
      <c r="K166" s="90"/>
      <c r="L166" s="90"/>
      <c r="M166" s="90"/>
      <c r="N166" s="90"/>
      <c r="O166" s="117"/>
      <c r="P166" s="176"/>
      <c r="Q166" s="90"/>
      <c r="R166" s="90"/>
      <c r="S166" s="117"/>
      <c r="T166" s="116"/>
      <c r="U166" s="90"/>
      <c r="V166" s="90"/>
      <c r="W166" s="90"/>
      <c r="X166" s="90"/>
      <c r="Y166" s="117"/>
      <c r="Z166" s="176"/>
      <c r="AA166" s="90"/>
      <c r="AB166" s="90"/>
      <c r="AC166" s="117"/>
      <c r="AD166" s="139"/>
      <c r="AE166" s="91"/>
      <c r="AF166" s="91"/>
      <c r="AG166" s="92"/>
      <c r="AH166" s="130"/>
      <c r="AI166" s="92"/>
    </row>
    <row r="167" spans="2:35" s="7" customFormat="1" outlineLevel="1" x14ac:dyDescent="0.25">
      <c r="B167" s="53" t="str">
        <f t="shared" si="481"/>
        <v>HVK reserv 2</v>
      </c>
      <c r="C167" s="8"/>
      <c r="D167" s="10" t="s">
        <v>103</v>
      </c>
      <c r="E167" s="88"/>
      <c r="F167" s="88"/>
      <c r="G167" s="88"/>
      <c r="H167" s="109">
        <f t="shared" si="480"/>
        <v>0</v>
      </c>
      <c r="I167" s="88"/>
      <c r="J167" s="116"/>
      <c r="K167" s="90"/>
      <c r="L167" s="90"/>
      <c r="M167" s="90"/>
      <c r="N167" s="90"/>
      <c r="O167" s="117"/>
      <c r="P167" s="176"/>
      <c r="Q167" s="90"/>
      <c r="R167" s="90"/>
      <c r="S167" s="117"/>
      <c r="T167" s="116"/>
      <c r="U167" s="90"/>
      <c r="V167" s="90"/>
      <c r="W167" s="90"/>
      <c r="X167" s="90"/>
      <c r="Y167" s="117"/>
      <c r="Z167" s="176"/>
      <c r="AA167" s="90"/>
      <c r="AB167" s="90"/>
      <c r="AC167" s="117"/>
      <c r="AD167" s="139"/>
      <c r="AE167" s="91"/>
      <c r="AF167" s="91"/>
      <c r="AG167" s="92"/>
      <c r="AH167" s="130"/>
      <c r="AI167" s="92"/>
    </row>
    <row r="168" spans="2:35" s="7" customFormat="1" outlineLevel="1" x14ac:dyDescent="0.25">
      <c r="B168" s="53" t="str">
        <f t="shared" si="481"/>
        <v>HVK reserv 2</v>
      </c>
      <c r="C168" s="8"/>
      <c r="D168" s="10" t="s">
        <v>104</v>
      </c>
      <c r="E168" s="88"/>
      <c r="F168" s="88"/>
      <c r="G168" s="88"/>
      <c r="H168" s="109">
        <f t="shared" si="480"/>
        <v>0</v>
      </c>
      <c r="I168" s="88"/>
      <c r="J168" s="116"/>
      <c r="K168" s="90"/>
      <c r="L168" s="90"/>
      <c r="M168" s="90"/>
      <c r="N168" s="90"/>
      <c r="O168" s="117"/>
      <c r="P168" s="176"/>
      <c r="Q168" s="90"/>
      <c r="R168" s="90"/>
      <c r="S168" s="117"/>
      <c r="T168" s="116"/>
      <c r="U168" s="90"/>
      <c r="V168" s="90"/>
      <c r="W168" s="90"/>
      <c r="X168" s="90"/>
      <c r="Y168" s="117"/>
      <c r="Z168" s="176"/>
      <c r="AA168" s="90"/>
      <c r="AB168" s="90"/>
      <c r="AC168" s="117"/>
      <c r="AD168" s="139"/>
      <c r="AE168" s="91"/>
      <c r="AF168" s="91"/>
      <c r="AG168" s="92"/>
      <c r="AH168" s="130"/>
      <c r="AI168" s="92"/>
    </row>
    <row r="169" spans="2:35" s="7" customFormat="1" outlineLevel="1" x14ac:dyDescent="0.25">
      <c r="B169" s="53" t="str">
        <f t="shared" si="481"/>
        <v>HVK reserv 2</v>
      </c>
      <c r="C169" s="8"/>
      <c r="D169" s="10" t="s">
        <v>105</v>
      </c>
      <c r="E169" s="88"/>
      <c r="F169" s="88"/>
      <c r="G169" s="88"/>
      <c r="H169" s="109">
        <f t="shared" si="480"/>
        <v>0</v>
      </c>
      <c r="I169" s="88"/>
      <c r="J169" s="116"/>
      <c r="K169" s="90"/>
      <c r="L169" s="90"/>
      <c r="M169" s="90"/>
      <c r="N169" s="90"/>
      <c r="O169" s="117"/>
      <c r="P169" s="176"/>
      <c r="Q169" s="90"/>
      <c r="R169" s="90"/>
      <c r="S169" s="117"/>
      <c r="T169" s="116"/>
      <c r="U169" s="90"/>
      <c r="V169" s="90"/>
      <c r="W169" s="90"/>
      <c r="X169" s="90"/>
      <c r="Y169" s="117"/>
      <c r="Z169" s="176"/>
      <c r="AA169" s="90"/>
      <c r="AB169" s="90"/>
      <c r="AC169" s="117"/>
      <c r="AD169" s="139"/>
      <c r="AE169" s="91"/>
      <c r="AF169" s="91"/>
      <c r="AG169" s="92"/>
      <c r="AH169" s="130"/>
      <c r="AI169" s="92"/>
    </row>
    <row r="170" spans="2:35" s="7" customFormat="1" outlineLevel="1" x14ac:dyDescent="0.25">
      <c r="B170" s="53" t="str">
        <f t="shared" si="481"/>
        <v>HVK reserv 2</v>
      </c>
      <c r="C170" s="8"/>
      <c r="D170" s="10" t="s">
        <v>106</v>
      </c>
      <c r="E170" s="88"/>
      <c r="F170" s="88"/>
      <c r="G170" s="88"/>
      <c r="H170" s="109">
        <f t="shared" si="480"/>
        <v>0</v>
      </c>
      <c r="I170" s="88"/>
      <c r="J170" s="116"/>
      <c r="K170" s="90"/>
      <c r="L170" s="90"/>
      <c r="M170" s="90"/>
      <c r="N170" s="90"/>
      <c r="O170" s="117"/>
      <c r="P170" s="176"/>
      <c r="Q170" s="90"/>
      <c r="R170" s="90"/>
      <c r="S170" s="117"/>
      <c r="T170" s="116"/>
      <c r="U170" s="90"/>
      <c r="V170" s="90"/>
      <c r="W170" s="90"/>
      <c r="X170" s="90"/>
      <c r="Y170" s="117"/>
      <c r="Z170" s="176"/>
      <c r="AA170" s="90"/>
      <c r="AB170" s="90"/>
      <c r="AC170" s="117"/>
      <c r="AD170" s="139"/>
      <c r="AE170" s="91"/>
      <c r="AF170" s="91"/>
      <c r="AG170" s="92"/>
      <c r="AH170" s="130"/>
      <c r="AI170" s="92"/>
    </row>
    <row r="171" spans="2:35" s="7" customFormat="1" ht="15.75" outlineLevel="1" thickBot="1" x14ac:dyDescent="0.3">
      <c r="B171" s="55" t="str">
        <f t="shared" si="481"/>
        <v>HVK reserv 2</v>
      </c>
      <c r="C171" s="17"/>
      <c r="D171" s="18" t="s">
        <v>107</v>
      </c>
      <c r="E171" s="89"/>
      <c r="F171" s="89"/>
      <c r="G171" s="89"/>
      <c r="H171" s="112">
        <f t="shared" si="480"/>
        <v>0</v>
      </c>
      <c r="I171" s="89"/>
      <c r="J171" s="124"/>
      <c r="K171" s="96"/>
      <c r="L171" s="96"/>
      <c r="M171" s="96"/>
      <c r="N171" s="96"/>
      <c r="O171" s="125"/>
      <c r="P171" s="177"/>
      <c r="Q171" s="96"/>
      <c r="R171" s="96"/>
      <c r="S171" s="125"/>
      <c r="T171" s="124"/>
      <c r="U171" s="96"/>
      <c r="V171" s="96"/>
      <c r="W171" s="96"/>
      <c r="X171" s="96"/>
      <c r="Y171" s="125"/>
      <c r="Z171" s="177"/>
      <c r="AA171" s="96"/>
      <c r="AB171" s="96"/>
      <c r="AC171" s="125"/>
      <c r="AD171" s="141"/>
      <c r="AE171" s="97"/>
      <c r="AF171" s="97"/>
      <c r="AG171" s="98"/>
      <c r="AH171" s="132"/>
      <c r="AI171" s="98"/>
    </row>
    <row r="172" spans="2:35" ht="16.5" thickBot="1" x14ac:dyDescent="0.3">
      <c r="B172" s="23" t="s">
        <v>125</v>
      </c>
      <c r="C172" s="24">
        <v>3070</v>
      </c>
      <c r="D172" s="25">
        <f ca="1">SUMIF($F4:$G171,"Lagsumma",D4:D171)</f>
        <v>0</v>
      </c>
      <c r="E172" s="122"/>
      <c r="F172" s="201"/>
      <c r="G172" s="202"/>
      <c r="H172" s="122">
        <f ca="1">SUMIF($E4:$G171,"Lagsumma",H4:H171)</f>
        <v>0</v>
      </c>
      <c r="I172" s="122"/>
      <c r="J172" s="126">
        <f t="shared" ref="J172:U172" ca="1" si="482">SUMIF($F4:$G171,"Lagsumma",J4:J171)</f>
        <v>0</v>
      </c>
      <c r="K172" s="29">
        <f t="shared" ca="1" si="482"/>
        <v>0</v>
      </c>
      <c r="L172" s="29">
        <f t="shared" ca="1" si="482"/>
        <v>0</v>
      </c>
      <c r="M172" s="29">
        <f t="shared" ca="1" si="482"/>
        <v>0</v>
      </c>
      <c r="N172" s="29">
        <f t="shared" ca="1" si="482"/>
        <v>0</v>
      </c>
      <c r="O172" s="180">
        <f t="shared" ca="1" si="482"/>
        <v>0</v>
      </c>
      <c r="P172" s="178">
        <f t="shared" ca="1" si="482"/>
        <v>0</v>
      </c>
      <c r="Q172" s="36">
        <f t="shared" ca="1" si="482"/>
        <v>0</v>
      </c>
      <c r="R172" s="36">
        <f t="shared" ca="1" si="482"/>
        <v>0</v>
      </c>
      <c r="S172" s="127">
        <f t="shared" ca="1" si="482"/>
        <v>0</v>
      </c>
      <c r="T172" s="129">
        <f t="shared" ca="1" si="482"/>
        <v>0</v>
      </c>
      <c r="U172" s="38">
        <f t="shared" ca="1" si="482"/>
        <v>0</v>
      </c>
      <c r="V172" s="38">
        <f t="shared" ref="V172" ca="1" si="483">SUMIF($F4:$G171,"Lagsumma",V4:V171)</f>
        <v>0</v>
      </c>
      <c r="W172" s="38">
        <f t="shared" ref="W172:AG172" ca="1" si="484">SUMIF($F4:$G171,"Lagsumma",W4:W171)</f>
        <v>0</v>
      </c>
      <c r="X172" s="38">
        <f t="shared" ca="1" si="484"/>
        <v>0</v>
      </c>
      <c r="Y172" s="184">
        <f t="shared" ca="1" si="484"/>
        <v>0</v>
      </c>
      <c r="Z172" s="182">
        <f t="shared" ca="1" si="484"/>
        <v>0</v>
      </c>
      <c r="AA172" s="39">
        <f t="shared" ca="1" si="484"/>
        <v>0</v>
      </c>
      <c r="AB172" s="39">
        <f t="shared" ca="1" si="484"/>
        <v>0</v>
      </c>
      <c r="AC172" s="135">
        <f t="shared" ca="1" si="484"/>
        <v>0</v>
      </c>
      <c r="AD172" s="142">
        <f t="shared" ca="1" si="484"/>
        <v>0</v>
      </c>
      <c r="AE172" s="40">
        <f t="shared" ca="1" si="484"/>
        <v>0</v>
      </c>
      <c r="AF172" s="40">
        <f t="shared" ca="1" si="484"/>
        <v>0</v>
      </c>
      <c r="AG172" s="143">
        <f t="shared" ca="1" si="484"/>
        <v>0</v>
      </c>
      <c r="AH172" s="133">
        <f t="shared" ref="AH172" ca="1" si="485">SUMIF($F4:$G171,"Lagsumma",AH4:AH171)</f>
        <v>0</v>
      </c>
      <c r="AI172" s="42">
        <f ca="1">SUMIF($F4:$G171,"Lagsumma",AI4:AI171)</f>
        <v>0</v>
      </c>
    </row>
    <row r="173" spans="2:35" ht="15.75" x14ac:dyDescent="0.25">
      <c r="E173" s="1"/>
      <c r="F173" s="1"/>
      <c r="G173" s="1"/>
      <c r="H173" s="43" t="s">
        <v>67</v>
      </c>
      <c r="I173" s="1"/>
      <c r="J173" s="185">
        <f ca="1">J172</f>
        <v>0</v>
      </c>
      <c r="K173" s="28">
        <f ca="1">K172</f>
        <v>0</v>
      </c>
      <c r="L173" s="28">
        <f ca="1">L172</f>
        <v>0</v>
      </c>
      <c r="M173" s="28">
        <f ca="1">M172</f>
        <v>0</v>
      </c>
      <c r="N173" s="45"/>
      <c r="O173" s="46">
        <f ca="1">O172</f>
        <v>0</v>
      </c>
    </row>
    <row r="174" spans="2:35" ht="16.5" thickBot="1" x14ac:dyDescent="0.3">
      <c r="E174" s="1"/>
      <c r="F174" s="1"/>
      <c r="G174" s="1"/>
      <c r="H174" s="44" t="s">
        <v>5</v>
      </c>
      <c r="I174" s="1"/>
      <c r="J174" s="186"/>
      <c r="K174" s="47"/>
      <c r="L174" s="48">
        <f ca="1">L172</f>
        <v>0</v>
      </c>
      <c r="M174" s="48">
        <f ca="1">M172*2</f>
        <v>0</v>
      </c>
      <c r="N174" s="48">
        <f ca="1">N172</f>
        <v>0</v>
      </c>
      <c r="O174" s="49"/>
    </row>
    <row r="175" spans="2:35" ht="15.75" thickBot="1" x14ac:dyDescent="0.3"/>
    <row r="176" spans="2:35" x14ac:dyDescent="0.25">
      <c r="B176" s="64" t="s">
        <v>68</v>
      </c>
      <c r="C176" s="66"/>
      <c r="D176" s="103">
        <f ca="1">SUM(J173:O173)</f>
        <v>0</v>
      </c>
    </row>
    <row r="177" spans="2:4" x14ac:dyDescent="0.25">
      <c r="B177" s="67" t="s">
        <v>69</v>
      </c>
      <c r="C177" s="4"/>
      <c r="D177" s="104">
        <f ca="1">SUM(J173)</f>
        <v>0</v>
      </c>
    </row>
    <row r="178" spans="2:4" x14ac:dyDescent="0.25">
      <c r="B178" s="67" t="s">
        <v>70</v>
      </c>
      <c r="C178" s="4"/>
      <c r="D178" s="104">
        <f ca="1">SUM(K173:M173)</f>
        <v>0</v>
      </c>
    </row>
    <row r="179" spans="2:4" x14ac:dyDescent="0.25">
      <c r="B179" s="67" t="s">
        <v>71</v>
      </c>
      <c r="C179" s="4"/>
      <c r="D179" s="104">
        <f ca="1">SUM(L174:N174)</f>
        <v>0</v>
      </c>
    </row>
    <row r="180" spans="2:4" ht="15.75" thickBot="1" x14ac:dyDescent="0.3">
      <c r="B180" s="68" t="s">
        <v>72</v>
      </c>
      <c r="C180" s="69"/>
      <c r="D180" s="105">
        <f ca="1">SUM(J173:O174)</f>
        <v>0</v>
      </c>
    </row>
    <row r="181" spans="2:4" ht="15.75" thickBot="1" x14ac:dyDescent="0.3">
      <c r="B181" s="2"/>
      <c r="D181" s="3"/>
    </row>
    <row r="182" spans="2:4" x14ac:dyDescent="0.25">
      <c r="B182" s="64" t="s">
        <v>73</v>
      </c>
      <c r="C182" s="66"/>
      <c r="D182" s="106" t="str">
        <f ca="1">IFERROR(D177/D176,"-")</f>
        <v>-</v>
      </c>
    </row>
    <row r="183" spans="2:4" x14ac:dyDescent="0.25">
      <c r="B183" s="67" t="s">
        <v>74</v>
      </c>
      <c r="C183" s="4"/>
      <c r="D183" s="107" t="str">
        <f ca="1">IFERROR(D179/D178,"-")</f>
        <v>-</v>
      </c>
    </row>
    <row r="184" spans="2:4" ht="15.75" thickBot="1" x14ac:dyDescent="0.3">
      <c r="B184" s="68" t="s">
        <v>75</v>
      </c>
      <c r="C184" s="69"/>
      <c r="D184" s="105" t="str">
        <f ca="1">IFERROR(ROUNDDOWN(H172/D180,0)&amp;" h "&amp;ROUND(((H172/D180)-ROUNDDOWN(H172/D180,0))*60,0)&amp;" min","-")</f>
        <v>-</v>
      </c>
    </row>
  </sheetData>
  <sheetProtection autoFilter="0"/>
  <autoFilter ref="B3:B174" xr:uid="{00000000-0001-0000-0300-000000000000}"/>
  <mergeCells count="28">
    <mergeCell ref="E124:G124"/>
    <mergeCell ref="E140:G140"/>
    <mergeCell ref="E148:G148"/>
    <mergeCell ref="E156:G156"/>
    <mergeCell ref="E164:G164"/>
    <mergeCell ref="E132:G132"/>
    <mergeCell ref="E84:G84"/>
    <mergeCell ref="E92:G92"/>
    <mergeCell ref="E60:G60"/>
    <mergeCell ref="E108:G108"/>
    <mergeCell ref="E116:G116"/>
    <mergeCell ref="E100:G100"/>
    <mergeCell ref="AH2:AI2"/>
    <mergeCell ref="F172:G172"/>
    <mergeCell ref="E52:G52"/>
    <mergeCell ref="E68:G68"/>
    <mergeCell ref="E76:G76"/>
    <mergeCell ref="J2:O2"/>
    <mergeCell ref="T2:Y2"/>
    <mergeCell ref="AD2:AG2"/>
    <mergeCell ref="P2:S2"/>
    <mergeCell ref="Z2:AC2"/>
    <mergeCell ref="E4:G4"/>
    <mergeCell ref="E12:G12"/>
    <mergeCell ref="E20:G20"/>
    <mergeCell ref="E28:G28"/>
    <mergeCell ref="E44:G44"/>
    <mergeCell ref="E36:G3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F680-6554-481C-8EDB-55BD3353BBCE}">
  <sheetPr>
    <tabColor rgb="FFFFFFCC"/>
  </sheetPr>
  <dimension ref="B1:AI88"/>
  <sheetViews>
    <sheetView showGridLines="0" zoomScaleNormal="100" workbookViewId="0">
      <pane ySplit="3" topLeftCell="A4" activePane="bottomLeft" state="frozen"/>
      <selection activeCell="N12" sqref="N12"/>
      <selection pane="bottomLeft" activeCell="N12" sqref="N12"/>
    </sheetView>
  </sheetViews>
  <sheetFormatPr defaultColWidth="9.140625" defaultRowHeight="15" outlineLevelRow="1" x14ac:dyDescent="0.25"/>
  <cols>
    <col min="1" max="1" width="3.42578125" style="1" customWidth="1"/>
    <col min="2" max="2" width="24.140625" style="1" customWidth="1"/>
    <col min="3" max="3" width="8.140625" style="1" hidden="1" customWidth="1"/>
    <col min="4" max="4" width="9.85546875" style="1" bestFit="1" customWidth="1"/>
    <col min="5" max="8" width="8.140625" style="5" customWidth="1"/>
    <col min="9" max="9" width="22.7109375" style="5" customWidth="1"/>
    <col min="10" max="35" width="4.7109375" style="1" customWidth="1"/>
    <col min="36" max="16384" width="9.140625" style="1"/>
  </cols>
  <sheetData>
    <row r="1" spans="2:35" ht="26.25" customHeight="1" thickBot="1" x14ac:dyDescent="0.3"/>
    <row r="2" spans="2:35" x14ac:dyDescent="0.25">
      <c r="J2" s="207" t="s">
        <v>53</v>
      </c>
      <c r="K2" s="208"/>
      <c r="L2" s="208"/>
      <c r="M2" s="208"/>
      <c r="N2" s="208"/>
      <c r="O2" s="208"/>
      <c r="P2" s="232" t="s">
        <v>92</v>
      </c>
      <c r="Q2" s="211"/>
      <c r="R2" s="211"/>
      <c r="S2" s="212"/>
      <c r="T2" s="213" t="s">
        <v>95</v>
      </c>
      <c r="U2" s="214"/>
      <c r="V2" s="214"/>
      <c r="W2" s="214"/>
      <c r="X2" s="214"/>
      <c r="Y2" s="214"/>
      <c r="Z2" s="233" t="s">
        <v>127</v>
      </c>
      <c r="AA2" s="217"/>
      <c r="AB2" s="217"/>
      <c r="AC2" s="218"/>
      <c r="AD2" s="219" t="s">
        <v>54</v>
      </c>
      <c r="AE2" s="220"/>
      <c r="AF2" s="220"/>
      <c r="AG2" s="221"/>
      <c r="AH2" s="199" t="s">
        <v>128</v>
      </c>
      <c r="AI2" s="200"/>
    </row>
    <row r="3" spans="2:35" ht="114.75" customHeight="1" thickBot="1" x14ac:dyDescent="0.3">
      <c r="B3" s="61" t="s">
        <v>14</v>
      </c>
      <c r="C3" s="61" t="s">
        <v>0</v>
      </c>
      <c r="D3" s="62" t="s">
        <v>108</v>
      </c>
      <c r="E3" s="62" t="s">
        <v>132</v>
      </c>
      <c r="F3" s="62" t="s">
        <v>134</v>
      </c>
      <c r="G3" s="62" t="s">
        <v>113</v>
      </c>
      <c r="H3" s="62" t="s">
        <v>115</v>
      </c>
      <c r="I3" s="62" t="s">
        <v>133</v>
      </c>
      <c r="J3" s="26" t="s">
        <v>1</v>
      </c>
      <c r="K3" s="27" t="s">
        <v>55</v>
      </c>
      <c r="L3" s="27" t="s">
        <v>56</v>
      </c>
      <c r="M3" s="27" t="s">
        <v>57</v>
      </c>
      <c r="N3" s="27" t="s">
        <v>58</v>
      </c>
      <c r="O3" s="187" t="s">
        <v>59</v>
      </c>
      <c r="P3" s="194" t="s">
        <v>1</v>
      </c>
      <c r="Q3" s="14" t="s">
        <v>55</v>
      </c>
      <c r="R3" s="14" t="s">
        <v>93</v>
      </c>
      <c r="S3" s="123" t="s">
        <v>94</v>
      </c>
      <c r="T3" s="128" t="s">
        <v>129</v>
      </c>
      <c r="U3" s="37" t="s">
        <v>130</v>
      </c>
      <c r="V3" s="37" t="s">
        <v>131</v>
      </c>
      <c r="W3" s="37" t="s">
        <v>60</v>
      </c>
      <c r="X3" s="37" t="s">
        <v>61</v>
      </c>
      <c r="Y3" s="192" t="s">
        <v>59</v>
      </c>
      <c r="Z3" s="196" t="s">
        <v>1</v>
      </c>
      <c r="AA3" s="15" t="s">
        <v>55</v>
      </c>
      <c r="AB3" s="15" t="s">
        <v>93</v>
      </c>
      <c r="AC3" s="134" t="s">
        <v>94</v>
      </c>
      <c r="AD3" s="137" t="s">
        <v>63</v>
      </c>
      <c r="AE3" s="16" t="s">
        <v>64</v>
      </c>
      <c r="AF3" s="16" t="s">
        <v>65</v>
      </c>
      <c r="AG3" s="138" t="s">
        <v>66</v>
      </c>
      <c r="AH3" s="136" t="s">
        <v>126</v>
      </c>
      <c r="AI3" s="41" t="s">
        <v>62</v>
      </c>
    </row>
    <row r="4" spans="2:35" x14ac:dyDescent="0.25">
      <c r="B4" s="57" t="s">
        <v>52</v>
      </c>
      <c r="C4" s="58"/>
      <c r="D4" s="59">
        <f>COUNTA(G5:G11)</f>
        <v>0</v>
      </c>
      <c r="E4" s="229" t="s">
        <v>116</v>
      </c>
      <c r="F4" s="230"/>
      <c r="G4" s="231"/>
      <c r="H4" s="108">
        <f>SUM(H5:H11)</f>
        <v>0</v>
      </c>
      <c r="I4" s="172"/>
      <c r="J4" s="115">
        <f>SUM(J5:J11)</f>
        <v>0</v>
      </c>
      <c r="K4" s="59">
        <f t="shared" ref="K4:AI4" si="0">SUM(K5:K11)</f>
        <v>0</v>
      </c>
      <c r="L4" s="59">
        <f t="shared" si="0"/>
        <v>0</v>
      </c>
      <c r="M4" s="59">
        <f t="shared" si="0"/>
        <v>0</v>
      </c>
      <c r="N4" s="59">
        <f t="shared" si="0"/>
        <v>0</v>
      </c>
      <c r="O4" s="172">
        <f t="shared" si="0"/>
        <v>0</v>
      </c>
      <c r="P4" s="115">
        <f t="shared" si="0"/>
        <v>0</v>
      </c>
      <c r="Q4" s="59">
        <f t="shared" si="0"/>
        <v>0</v>
      </c>
      <c r="R4" s="59">
        <f t="shared" si="0"/>
        <v>0</v>
      </c>
      <c r="S4" s="60">
        <f t="shared" si="0"/>
        <v>0</v>
      </c>
      <c r="T4" s="115">
        <f t="shared" si="0"/>
        <v>0</v>
      </c>
      <c r="U4" s="59">
        <f t="shared" si="0"/>
        <v>0</v>
      </c>
      <c r="V4" s="59">
        <f t="shared" si="0"/>
        <v>0</v>
      </c>
      <c r="W4" s="59">
        <f t="shared" si="0"/>
        <v>0</v>
      </c>
      <c r="X4" s="59">
        <f t="shared" ref="X4" si="1">SUM(X5:X11)</f>
        <v>0</v>
      </c>
      <c r="Y4" s="172">
        <f t="shared" si="0"/>
        <v>0</v>
      </c>
      <c r="Z4" s="115">
        <f t="shared" si="0"/>
        <v>0</v>
      </c>
      <c r="AA4" s="59">
        <f t="shared" si="0"/>
        <v>0</v>
      </c>
      <c r="AB4" s="59">
        <f t="shared" si="0"/>
        <v>0</v>
      </c>
      <c r="AC4" s="60">
        <f t="shared" si="0"/>
        <v>0</v>
      </c>
      <c r="AD4" s="115">
        <f t="shared" si="0"/>
        <v>0</v>
      </c>
      <c r="AE4" s="59">
        <f t="shared" si="0"/>
        <v>0</v>
      </c>
      <c r="AF4" s="59">
        <f t="shared" si="0"/>
        <v>0</v>
      </c>
      <c r="AG4" s="60">
        <f t="shared" si="0"/>
        <v>0</v>
      </c>
      <c r="AH4" s="113">
        <f t="shared" ref="AH4" si="2">SUM(AH5:AH11)</f>
        <v>0</v>
      </c>
      <c r="AI4" s="60">
        <f t="shared" si="0"/>
        <v>0</v>
      </c>
    </row>
    <row r="5" spans="2:35" s="7" customFormat="1" hidden="1" outlineLevel="1" x14ac:dyDescent="0.25">
      <c r="B5" s="53" t="str">
        <f>B4</f>
        <v>Bränningeberg</v>
      </c>
      <c r="C5" s="8"/>
      <c r="D5" s="10" t="s">
        <v>101</v>
      </c>
      <c r="E5" s="88"/>
      <c r="F5" s="88"/>
      <c r="G5" s="88"/>
      <c r="H5" s="109">
        <f t="shared" ref="H5:H11" si="3">F5*G5</f>
        <v>0</v>
      </c>
      <c r="I5" s="88"/>
      <c r="J5" s="116"/>
      <c r="K5" s="90"/>
      <c r="L5" s="90"/>
      <c r="M5" s="90"/>
      <c r="N5" s="90"/>
      <c r="O5" s="188"/>
      <c r="P5" s="116"/>
      <c r="Q5" s="90"/>
      <c r="R5" s="90"/>
      <c r="S5" s="117"/>
      <c r="T5" s="116"/>
      <c r="U5" s="90"/>
      <c r="V5" s="90"/>
      <c r="W5" s="90"/>
      <c r="X5" s="90"/>
      <c r="Y5" s="188"/>
      <c r="Z5" s="116"/>
      <c r="AA5" s="90"/>
      <c r="AB5" s="90"/>
      <c r="AC5" s="117"/>
      <c r="AD5" s="139"/>
      <c r="AE5" s="91"/>
      <c r="AF5" s="91"/>
      <c r="AG5" s="92"/>
      <c r="AH5" s="130"/>
      <c r="AI5" s="92"/>
    </row>
    <row r="6" spans="2:35" s="7" customFormat="1" hidden="1" outlineLevel="1" x14ac:dyDescent="0.25">
      <c r="B6" s="53" t="str">
        <f t="shared" ref="B6:B11" si="4">B5</f>
        <v>Bränningeberg</v>
      </c>
      <c r="C6" s="8"/>
      <c r="D6" s="10" t="s">
        <v>102</v>
      </c>
      <c r="E6" s="88"/>
      <c r="F6" s="88"/>
      <c r="G6" s="88"/>
      <c r="H6" s="109">
        <f t="shared" si="3"/>
        <v>0</v>
      </c>
      <c r="I6" s="88"/>
      <c r="J6" s="116"/>
      <c r="K6" s="90"/>
      <c r="L6" s="90"/>
      <c r="M6" s="90"/>
      <c r="N6" s="90"/>
      <c r="O6" s="188"/>
      <c r="P6" s="116"/>
      <c r="Q6" s="90"/>
      <c r="R6" s="90"/>
      <c r="S6" s="117"/>
      <c r="T6" s="116"/>
      <c r="U6" s="90"/>
      <c r="V6" s="90"/>
      <c r="W6" s="90"/>
      <c r="X6" s="90"/>
      <c r="Y6" s="188"/>
      <c r="Z6" s="116"/>
      <c r="AA6" s="90"/>
      <c r="AB6" s="90"/>
      <c r="AC6" s="117"/>
      <c r="AD6" s="139"/>
      <c r="AE6" s="91"/>
      <c r="AF6" s="91"/>
      <c r="AG6" s="92"/>
      <c r="AH6" s="130"/>
      <c r="AI6" s="92"/>
    </row>
    <row r="7" spans="2:35" s="7" customFormat="1" hidden="1" outlineLevel="1" x14ac:dyDescent="0.25">
      <c r="B7" s="53" t="str">
        <f t="shared" si="4"/>
        <v>Bränningeberg</v>
      </c>
      <c r="C7" s="8"/>
      <c r="D7" s="10" t="s">
        <v>103</v>
      </c>
      <c r="E7" s="88"/>
      <c r="F7" s="88"/>
      <c r="G7" s="88"/>
      <c r="H7" s="109">
        <f t="shared" si="3"/>
        <v>0</v>
      </c>
      <c r="I7" s="88"/>
      <c r="J7" s="116"/>
      <c r="K7" s="90"/>
      <c r="L7" s="90"/>
      <c r="M7" s="90"/>
      <c r="N7" s="90"/>
      <c r="O7" s="188"/>
      <c r="P7" s="116"/>
      <c r="Q7" s="90"/>
      <c r="R7" s="90"/>
      <c r="S7" s="117"/>
      <c r="T7" s="116"/>
      <c r="U7" s="90"/>
      <c r="V7" s="90"/>
      <c r="W7" s="90"/>
      <c r="X7" s="90"/>
      <c r="Y7" s="188"/>
      <c r="Z7" s="116"/>
      <c r="AA7" s="90"/>
      <c r="AB7" s="90"/>
      <c r="AC7" s="117"/>
      <c r="AD7" s="139"/>
      <c r="AE7" s="91"/>
      <c r="AF7" s="91"/>
      <c r="AG7" s="92"/>
      <c r="AH7" s="130"/>
      <c r="AI7" s="92"/>
    </row>
    <row r="8" spans="2:35" s="7" customFormat="1" hidden="1" outlineLevel="1" x14ac:dyDescent="0.25">
      <c r="B8" s="53" t="str">
        <f t="shared" si="4"/>
        <v>Bränningeberg</v>
      </c>
      <c r="C8" s="8"/>
      <c r="D8" s="10" t="s">
        <v>104</v>
      </c>
      <c r="E8" s="88"/>
      <c r="F8" s="88"/>
      <c r="G8" s="88"/>
      <c r="H8" s="109">
        <f t="shared" si="3"/>
        <v>0</v>
      </c>
      <c r="I8" s="88"/>
      <c r="J8" s="116"/>
      <c r="K8" s="90"/>
      <c r="L8" s="90"/>
      <c r="M8" s="90"/>
      <c r="N8" s="90"/>
      <c r="O8" s="188"/>
      <c r="P8" s="116"/>
      <c r="Q8" s="90"/>
      <c r="R8" s="90"/>
      <c r="S8" s="117"/>
      <c r="T8" s="116"/>
      <c r="U8" s="90"/>
      <c r="V8" s="90"/>
      <c r="W8" s="90"/>
      <c r="X8" s="90"/>
      <c r="Y8" s="188"/>
      <c r="Z8" s="116"/>
      <c r="AA8" s="90"/>
      <c r="AB8" s="90"/>
      <c r="AC8" s="117"/>
      <c r="AD8" s="139"/>
      <c r="AE8" s="91"/>
      <c r="AF8" s="91"/>
      <c r="AG8" s="92"/>
      <c r="AH8" s="130"/>
      <c r="AI8" s="92"/>
    </row>
    <row r="9" spans="2:35" s="7" customFormat="1" hidden="1" outlineLevel="1" x14ac:dyDescent="0.25">
      <c r="B9" s="53" t="str">
        <f t="shared" si="4"/>
        <v>Bränningeberg</v>
      </c>
      <c r="C9" s="8"/>
      <c r="D9" s="10" t="s">
        <v>105</v>
      </c>
      <c r="E9" s="88"/>
      <c r="F9" s="88"/>
      <c r="G9" s="88"/>
      <c r="H9" s="109">
        <f t="shared" si="3"/>
        <v>0</v>
      </c>
      <c r="I9" s="88"/>
      <c r="J9" s="116"/>
      <c r="K9" s="90"/>
      <c r="L9" s="90"/>
      <c r="M9" s="90"/>
      <c r="N9" s="90"/>
      <c r="O9" s="188"/>
      <c r="P9" s="116"/>
      <c r="Q9" s="90"/>
      <c r="R9" s="90"/>
      <c r="S9" s="117"/>
      <c r="T9" s="116"/>
      <c r="U9" s="90"/>
      <c r="V9" s="90"/>
      <c r="W9" s="90"/>
      <c r="X9" s="90"/>
      <c r="Y9" s="188"/>
      <c r="Z9" s="116"/>
      <c r="AA9" s="90"/>
      <c r="AB9" s="90"/>
      <c r="AC9" s="117"/>
      <c r="AD9" s="139"/>
      <c r="AE9" s="91"/>
      <c r="AF9" s="91"/>
      <c r="AG9" s="92"/>
      <c r="AH9" s="130"/>
      <c r="AI9" s="92"/>
    </row>
    <row r="10" spans="2:35" s="7" customFormat="1" hidden="1" outlineLevel="1" x14ac:dyDescent="0.25">
      <c r="B10" s="53" t="str">
        <f t="shared" si="4"/>
        <v>Bränningeberg</v>
      </c>
      <c r="C10" s="8"/>
      <c r="D10" s="10" t="s">
        <v>106</v>
      </c>
      <c r="E10" s="88"/>
      <c r="F10" s="88"/>
      <c r="G10" s="88"/>
      <c r="H10" s="109">
        <f t="shared" si="3"/>
        <v>0</v>
      </c>
      <c r="I10" s="88"/>
      <c r="J10" s="116"/>
      <c r="K10" s="90"/>
      <c r="L10" s="90"/>
      <c r="M10" s="90"/>
      <c r="N10" s="90"/>
      <c r="O10" s="188"/>
      <c r="P10" s="116"/>
      <c r="Q10" s="90"/>
      <c r="R10" s="90"/>
      <c r="S10" s="117"/>
      <c r="T10" s="116"/>
      <c r="U10" s="90"/>
      <c r="V10" s="90"/>
      <c r="W10" s="90"/>
      <c r="X10" s="90"/>
      <c r="Y10" s="188"/>
      <c r="Z10" s="116"/>
      <c r="AA10" s="90"/>
      <c r="AB10" s="90"/>
      <c r="AC10" s="117"/>
      <c r="AD10" s="139"/>
      <c r="AE10" s="91"/>
      <c r="AF10" s="91"/>
      <c r="AG10" s="92"/>
      <c r="AH10" s="130"/>
      <c r="AI10" s="92"/>
    </row>
    <row r="11" spans="2:35" s="7" customFormat="1" hidden="1" outlineLevel="1" x14ac:dyDescent="0.25">
      <c r="B11" s="53" t="str">
        <f t="shared" si="4"/>
        <v>Bränningeberg</v>
      </c>
      <c r="C11" s="8"/>
      <c r="D11" s="10" t="s">
        <v>107</v>
      </c>
      <c r="E11" s="88"/>
      <c r="F11" s="88"/>
      <c r="G11" s="88"/>
      <c r="H11" s="109">
        <f t="shared" si="3"/>
        <v>0</v>
      </c>
      <c r="I11" s="88"/>
      <c r="J11" s="116"/>
      <c r="K11" s="90"/>
      <c r="L11" s="90"/>
      <c r="M11" s="90"/>
      <c r="N11" s="90"/>
      <c r="O11" s="188"/>
      <c r="P11" s="116"/>
      <c r="Q11" s="90"/>
      <c r="R11" s="90"/>
      <c r="S11" s="117"/>
      <c r="T11" s="116"/>
      <c r="U11" s="90"/>
      <c r="V11" s="90"/>
      <c r="W11" s="90"/>
      <c r="X11" s="90"/>
      <c r="Y11" s="188"/>
      <c r="Z11" s="116"/>
      <c r="AA11" s="90"/>
      <c r="AB11" s="90"/>
      <c r="AC11" s="117"/>
      <c r="AD11" s="139"/>
      <c r="AE11" s="91"/>
      <c r="AF11" s="91"/>
      <c r="AG11" s="92"/>
      <c r="AH11" s="130"/>
      <c r="AI11" s="92"/>
    </row>
    <row r="12" spans="2:35" s="2" customFormat="1" collapsed="1" x14ac:dyDescent="0.25">
      <c r="B12" s="52" t="s">
        <v>39</v>
      </c>
      <c r="C12" s="9"/>
      <c r="D12" s="6">
        <f>COUNTA(G13:G19)</f>
        <v>0</v>
      </c>
      <c r="E12" s="224" t="s">
        <v>116</v>
      </c>
      <c r="F12" s="225"/>
      <c r="G12" s="226"/>
      <c r="H12" s="110">
        <f>SUM(H13:H19)</f>
        <v>0</v>
      </c>
      <c r="I12" s="173"/>
      <c r="J12" s="67">
        <f>SUM(J13:J19)</f>
        <v>0</v>
      </c>
      <c r="K12" s="6">
        <f t="shared" ref="K12" si="5">SUM(K13:K19)</f>
        <v>0</v>
      </c>
      <c r="L12" s="6">
        <f>SUM(L13:L19)</f>
        <v>0</v>
      </c>
      <c r="M12" s="6">
        <f t="shared" ref="M12:AI12" si="6">SUM(M13:M19)</f>
        <v>0</v>
      </c>
      <c r="N12" s="6">
        <f t="shared" si="6"/>
        <v>0</v>
      </c>
      <c r="O12" s="173">
        <f t="shared" si="6"/>
        <v>0</v>
      </c>
      <c r="P12" s="67">
        <f t="shared" si="6"/>
        <v>0</v>
      </c>
      <c r="Q12" s="6">
        <f t="shared" si="6"/>
        <v>0</v>
      </c>
      <c r="R12" s="6">
        <f t="shared" si="6"/>
        <v>0</v>
      </c>
      <c r="S12" s="13">
        <f t="shared" si="6"/>
        <v>0</v>
      </c>
      <c r="T12" s="67">
        <f t="shared" si="6"/>
        <v>0</v>
      </c>
      <c r="U12" s="6">
        <f t="shared" si="6"/>
        <v>0</v>
      </c>
      <c r="V12" s="6">
        <f t="shared" si="6"/>
        <v>0</v>
      </c>
      <c r="W12" s="6">
        <f t="shared" si="6"/>
        <v>0</v>
      </c>
      <c r="X12" s="6">
        <f t="shared" ref="X12" si="7">SUM(X13:X19)</f>
        <v>0</v>
      </c>
      <c r="Y12" s="173">
        <f t="shared" si="6"/>
        <v>0</v>
      </c>
      <c r="Z12" s="67">
        <f t="shared" si="6"/>
        <v>0</v>
      </c>
      <c r="AA12" s="6">
        <f t="shared" si="6"/>
        <v>0</v>
      </c>
      <c r="AB12" s="6">
        <f t="shared" si="6"/>
        <v>0</v>
      </c>
      <c r="AC12" s="13">
        <f t="shared" si="6"/>
        <v>0</v>
      </c>
      <c r="AD12" s="67">
        <f t="shared" si="6"/>
        <v>0</v>
      </c>
      <c r="AE12" s="6">
        <f t="shared" si="6"/>
        <v>0</v>
      </c>
      <c r="AF12" s="6">
        <f t="shared" si="6"/>
        <v>0</v>
      </c>
      <c r="AG12" s="13">
        <f t="shared" si="6"/>
        <v>0</v>
      </c>
      <c r="AH12" s="114">
        <f t="shared" ref="AH12" si="8">SUM(AH13:AH19)</f>
        <v>0</v>
      </c>
      <c r="AI12" s="13">
        <f t="shared" si="6"/>
        <v>0</v>
      </c>
    </row>
    <row r="13" spans="2:35" s="7" customFormat="1" hidden="1" outlineLevel="1" x14ac:dyDescent="0.25">
      <c r="B13" s="53" t="str">
        <f>B12</f>
        <v>Ekgården</v>
      </c>
      <c r="C13" s="8"/>
      <c r="D13" s="10" t="s">
        <v>101</v>
      </c>
      <c r="E13" s="88"/>
      <c r="F13" s="88"/>
      <c r="G13" s="88"/>
      <c r="H13" s="109">
        <f t="shared" ref="H13:H19" si="9">F13*G13</f>
        <v>0</v>
      </c>
      <c r="I13" s="88"/>
      <c r="J13" s="116"/>
      <c r="K13" s="90"/>
      <c r="L13" s="90"/>
      <c r="M13" s="90"/>
      <c r="N13" s="90"/>
      <c r="O13" s="188"/>
      <c r="P13" s="116"/>
      <c r="Q13" s="90"/>
      <c r="R13" s="90"/>
      <c r="S13" s="117"/>
      <c r="T13" s="116"/>
      <c r="U13" s="90"/>
      <c r="V13" s="90"/>
      <c r="W13" s="90"/>
      <c r="X13" s="90"/>
      <c r="Y13" s="188"/>
      <c r="Z13" s="116"/>
      <c r="AA13" s="90"/>
      <c r="AB13" s="90"/>
      <c r="AC13" s="117"/>
      <c r="AD13" s="139"/>
      <c r="AE13" s="91"/>
      <c r="AF13" s="91"/>
      <c r="AG13" s="92"/>
      <c r="AH13" s="130"/>
      <c r="AI13" s="92"/>
    </row>
    <row r="14" spans="2:35" s="7" customFormat="1" hidden="1" outlineLevel="1" x14ac:dyDescent="0.25">
      <c r="B14" s="53" t="str">
        <f t="shared" ref="B14:B19" si="10">B13</f>
        <v>Ekgården</v>
      </c>
      <c r="C14" s="8"/>
      <c r="D14" s="10" t="s">
        <v>102</v>
      </c>
      <c r="E14" s="88"/>
      <c r="F14" s="88"/>
      <c r="G14" s="88"/>
      <c r="H14" s="109">
        <f t="shared" si="9"/>
        <v>0</v>
      </c>
      <c r="I14" s="88"/>
      <c r="J14" s="116"/>
      <c r="K14" s="90"/>
      <c r="L14" s="90"/>
      <c r="M14" s="90"/>
      <c r="N14" s="90"/>
      <c r="O14" s="188"/>
      <c r="P14" s="116"/>
      <c r="Q14" s="90"/>
      <c r="R14" s="90"/>
      <c r="S14" s="117"/>
      <c r="T14" s="116"/>
      <c r="U14" s="90"/>
      <c r="V14" s="90"/>
      <c r="W14" s="90"/>
      <c r="X14" s="90"/>
      <c r="Y14" s="188"/>
      <c r="Z14" s="116"/>
      <c r="AA14" s="90"/>
      <c r="AB14" s="90"/>
      <c r="AC14" s="117"/>
      <c r="AD14" s="139"/>
      <c r="AE14" s="91"/>
      <c r="AF14" s="91"/>
      <c r="AG14" s="92"/>
      <c r="AH14" s="130"/>
      <c r="AI14" s="92"/>
    </row>
    <row r="15" spans="2:35" s="7" customFormat="1" hidden="1" outlineLevel="1" x14ac:dyDescent="0.25">
      <c r="B15" s="53" t="str">
        <f t="shared" si="10"/>
        <v>Ekgården</v>
      </c>
      <c r="C15" s="8"/>
      <c r="D15" s="10" t="s">
        <v>103</v>
      </c>
      <c r="E15" s="88"/>
      <c r="F15" s="88"/>
      <c r="G15" s="88"/>
      <c r="H15" s="109">
        <f t="shared" si="9"/>
        <v>0</v>
      </c>
      <c r="I15" s="88"/>
      <c r="J15" s="116"/>
      <c r="K15" s="90"/>
      <c r="L15" s="90"/>
      <c r="M15" s="90"/>
      <c r="N15" s="90"/>
      <c r="O15" s="188"/>
      <c r="P15" s="116"/>
      <c r="Q15" s="90"/>
      <c r="R15" s="90"/>
      <c r="S15" s="117"/>
      <c r="T15" s="116"/>
      <c r="U15" s="90"/>
      <c r="V15" s="90"/>
      <c r="W15" s="90"/>
      <c r="X15" s="90"/>
      <c r="Y15" s="188"/>
      <c r="Z15" s="116"/>
      <c r="AA15" s="90"/>
      <c r="AB15" s="90"/>
      <c r="AC15" s="117"/>
      <c r="AD15" s="139"/>
      <c r="AE15" s="91"/>
      <c r="AF15" s="91"/>
      <c r="AG15" s="92"/>
      <c r="AH15" s="130"/>
      <c r="AI15" s="92"/>
    </row>
    <row r="16" spans="2:35" s="7" customFormat="1" hidden="1" outlineLevel="1" x14ac:dyDescent="0.25">
      <c r="B16" s="53" t="str">
        <f t="shared" si="10"/>
        <v>Ekgården</v>
      </c>
      <c r="C16" s="8"/>
      <c r="D16" s="10" t="s">
        <v>104</v>
      </c>
      <c r="E16" s="88"/>
      <c r="F16" s="88"/>
      <c r="G16" s="88"/>
      <c r="H16" s="109">
        <f t="shared" si="9"/>
        <v>0</v>
      </c>
      <c r="I16" s="88"/>
      <c r="J16" s="116"/>
      <c r="K16" s="90"/>
      <c r="L16" s="90"/>
      <c r="M16" s="90"/>
      <c r="N16" s="90"/>
      <c r="O16" s="188"/>
      <c r="P16" s="116"/>
      <c r="Q16" s="90"/>
      <c r="R16" s="90"/>
      <c r="S16" s="117"/>
      <c r="T16" s="116"/>
      <c r="U16" s="90"/>
      <c r="V16" s="90"/>
      <c r="W16" s="90"/>
      <c r="X16" s="90"/>
      <c r="Y16" s="188"/>
      <c r="Z16" s="116"/>
      <c r="AA16" s="90"/>
      <c r="AB16" s="90"/>
      <c r="AC16" s="117"/>
      <c r="AD16" s="139"/>
      <c r="AE16" s="91"/>
      <c r="AF16" s="91"/>
      <c r="AG16" s="92"/>
      <c r="AH16" s="130"/>
      <c r="AI16" s="92"/>
    </row>
    <row r="17" spans="2:35" s="7" customFormat="1" hidden="1" outlineLevel="1" x14ac:dyDescent="0.25">
      <c r="B17" s="53" t="str">
        <f t="shared" si="10"/>
        <v>Ekgården</v>
      </c>
      <c r="C17" s="8"/>
      <c r="D17" s="10" t="s">
        <v>105</v>
      </c>
      <c r="E17" s="88"/>
      <c r="F17" s="88"/>
      <c r="G17" s="88"/>
      <c r="H17" s="109">
        <f t="shared" si="9"/>
        <v>0</v>
      </c>
      <c r="I17" s="88"/>
      <c r="J17" s="116"/>
      <c r="K17" s="90"/>
      <c r="L17" s="90"/>
      <c r="M17" s="90"/>
      <c r="N17" s="90"/>
      <c r="O17" s="188"/>
      <c r="P17" s="116"/>
      <c r="Q17" s="90"/>
      <c r="R17" s="90"/>
      <c r="S17" s="117"/>
      <c r="T17" s="116"/>
      <c r="U17" s="90"/>
      <c r="V17" s="90"/>
      <c r="W17" s="90"/>
      <c r="X17" s="90"/>
      <c r="Y17" s="188"/>
      <c r="Z17" s="116"/>
      <c r="AA17" s="90"/>
      <c r="AB17" s="90"/>
      <c r="AC17" s="117"/>
      <c r="AD17" s="139"/>
      <c r="AE17" s="91"/>
      <c r="AF17" s="91"/>
      <c r="AG17" s="92"/>
      <c r="AH17" s="130"/>
      <c r="AI17" s="92"/>
    </row>
    <row r="18" spans="2:35" s="7" customFormat="1" hidden="1" outlineLevel="1" x14ac:dyDescent="0.25">
      <c r="B18" s="53" t="str">
        <f t="shared" si="10"/>
        <v>Ekgården</v>
      </c>
      <c r="C18" s="8"/>
      <c r="D18" s="10" t="s">
        <v>106</v>
      </c>
      <c r="E18" s="88"/>
      <c r="F18" s="88"/>
      <c r="G18" s="88"/>
      <c r="H18" s="109">
        <f t="shared" si="9"/>
        <v>0</v>
      </c>
      <c r="I18" s="88"/>
      <c r="J18" s="116"/>
      <c r="K18" s="90"/>
      <c r="L18" s="90"/>
      <c r="M18" s="90"/>
      <c r="N18" s="90"/>
      <c r="O18" s="188"/>
      <c r="P18" s="116"/>
      <c r="Q18" s="90"/>
      <c r="R18" s="90"/>
      <c r="S18" s="117"/>
      <c r="T18" s="116"/>
      <c r="U18" s="90"/>
      <c r="V18" s="90"/>
      <c r="W18" s="90"/>
      <c r="X18" s="90"/>
      <c r="Y18" s="188"/>
      <c r="Z18" s="116"/>
      <c r="AA18" s="90"/>
      <c r="AB18" s="90"/>
      <c r="AC18" s="117"/>
      <c r="AD18" s="139"/>
      <c r="AE18" s="91"/>
      <c r="AF18" s="91"/>
      <c r="AG18" s="92"/>
      <c r="AH18" s="130"/>
      <c r="AI18" s="92"/>
    </row>
    <row r="19" spans="2:35" s="7" customFormat="1" hidden="1" outlineLevel="1" x14ac:dyDescent="0.25">
      <c r="B19" s="53" t="str">
        <f t="shared" si="10"/>
        <v>Ekgården</v>
      </c>
      <c r="C19" s="8"/>
      <c r="D19" s="10" t="s">
        <v>107</v>
      </c>
      <c r="E19" s="88"/>
      <c r="F19" s="88"/>
      <c r="G19" s="88"/>
      <c r="H19" s="109">
        <f t="shared" si="9"/>
        <v>0</v>
      </c>
      <c r="I19" s="88"/>
      <c r="J19" s="116"/>
      <c r="K19" s="90"/>
      <c r="L19" s="90"/>
      <c r="M19" s="90"/>
      <c r="N19" s="90"/>
      <c r="O19" s="188"/>
      <c r="P19" s="116"/>
      <c r="Q19" s="90"/>
      <c r="R19" s="90"/>
      <c r="S19" s="117"/>
      <c r="T19" s="116"/>
      <c r="U19" s="90"/>
      <c r="V19" s="90"/>
      <c r="W19" s="90"/>
      <c r="X19" s="90"/>
      <c r="Y19" s="188"/>
      <c r="Z19" s="116"/>
      <c r="AA19" s="90"/>
      <c r="AB19" s="90"/>
      <c r="AC19" s="117"/>
      <c r="AD19" s="139"/>
      <c r="AE19" s="91"/>
      <c r="AF19" s="91"/>
      <c r="AG19" s="92"/>
      <c r="AH19" s="130"/>
      <c r="AI19" s="92"/>
    </row>
    <row r="20" spans="2:35" s="2" customFormat="1" collapsed="1" x14ac:dyDescent="0.25">
      <c r="B20" s="52" t="s">
        <v>16</v>
      </c>
      <c r="C20" s="9"/>
      <c r="D20" s="6">
        <f>COUNTA(G21:G27)</f>
        <v>0</v>
      </c>
      <c r="E20" s="224" t="s">
        <v>116</v>
      </c>
      <c r="F20" s="225"/>
      <c r="G20" s="226"/>
      <c r="H20" s="110">
        <f>SUM(H21:H27)</f>
        <v>0</v>
      </c>
      <c r="I20" s="173"/>
      <c r="J20" s="67">
        <f>SUM(J21:J27)</f>
        <v>0</v>
      </c>
      <c r="K20" s="6">
        <f t="shared" ref="K20:AI20" si="11">SUM(K21:K27)</f>
        <v>0</v>
      </c>
      <c r="L20" s="6">
        <f t="shared" si="11"/>
        <v>0</v>
      </c>
      <c r="M20" s="6">
        <f t="shared" si="11"/>
        <v>0</v>
      </c>
      <c r="N20" s="6">
        <f t="shared" si="11"/>
        <v>0</v>
      </c>
      <c r="O20" s="173">
        <f t="shared" si="11"/>
        <v>0</v>
      </c>
      <c r="P20" s="67">
        <f t="shared" si="11"/>
        <v>0</v>
      </c>
      <c r="Q20" s="6">
        <f t="shared" si="11"/>
        <v>0</v>
      </c>
      <c r="R20" s="6">
        <f t="shared" si="11"/>
        <v>0</v>
      </c>
      <c r="S20" s="13">
        <f t="shared" si="11"/>
        <v>0</v>
      </c>
      <c r="T20" s="67">
        <f t="shared" si="11"/>
        <v>0</v>
      </c>
      <c r="U20" s="6">
        <f t="shared" si="11"/>
        <v>0</v>
      </c>
      <c r="V20" s="6">
        <f t="shared" si="11"/>
        <v>0</v>
      </c>
      <c r="W20" s="6">
        <f t="shared" si="11"/>
        <v>0</v>
      </c>
      <c r="X20" s="6">
        <f t="shared" ref="X20" si="12">SUM(X21:X27)</f>
        <v>0</v>
      </c>
      <c r="Y20" s="173">
        <f t="shared" si="11"/>
        <v>0</v>
      </c>
      <c r="Z20" s="67">
        <f t="shared" si="11"/>
        <v>0</v>
      </c>
      <c r="AA20" s="6">
        <f t="shared" si="11"/>
        <v>0</v>
      </c>
      <c r="AB20" s="6">
        <f t="shared" si="11"/>
        <v>0</v>
      </c>
      <c r="AC20" s="13">
        <f t="shared" si="11"/>
        <v>0</v>
      </c>
      <c r="AD20" s="67">
        <f t="shared" si="11"/>
        <v>0</v>
      </c>
      <c r="AE20" s="6">
        <f t="shared" si="11"/>
        <v>0</v>
      </c>
      <c r="AF20" s="6">
        <f t="shared" si="11"/>
        <v>0</v>
      </c>
      <c r="AG20" s="13">
        <f t="shared" si="11"/>
        <v>0</v>
      </c>
      <c r="AH20" s="114">
        <f t="shared" ref="AH20" si="13">SUM(AH21:AH27)</f>
        <v>0</v>
      </c>
      <c r="AI20" s="13">
        <f t="shared" si="11"/>
        <v>0</v>
      </c>
    </row>
    <row r="21" spans="2:35" s="7" customFormat="1" hidden="1" outlineLevel="1" x14ac:dyDescent="0.25">
      <c r="B21" s="53" t="str">
        <f>B20</f>
        <v>Entorp</v>
      </c>
      <c r="C21" s="8"/>
      <c r="D21" s="10" t="s">
        <v>101</v>
      </c>
      <c r="E21" s="88"/>
      <c r="F21" s="88"/>
      <c r="G21" s="88"/>
      <c r="H21" s="109">
        <f t="shared" ref="H21:H27" si="14">F21*G21</f>
        <v>0</v>
      </c>
      <c r="I21" s="88"/>
      <c r="J21" s="116"/>
      <c r="K21" s="90"/>
      <c r="L21" s="90"/>
      <c r="M21" s="90"/>
      <c r="N21" s="90"/>
      <c r="O21" s="188"/>
      <c r="P21" s="116"/>
      <c r="Q21" s="90"/>
      <c r="R21" s="90"/>
      <c r="S21" s="117"/>
      <c r="T21" s="116"/>
      <c r="U21" s="90"/>
      <c r="V21" s="90"/>
      <c r="W21" s="90"/>
      <c r="X21" s="90"/>
      <c r="Y21" s="188"/>
      <c r="Z21" s="116"/>
      <c r="AA21" s="90"/>
      <c r="AB21" s="90"/>
      <c r="AC21" s="117"/>
      <c r="AD21" s="139"/>
      <c r="AE21" s="91"/>
      <c r="AF21" s="91"/>
      <c r="AG21" s="92"/>
      <c r="AH21" s="130"/>
      <c r="AI21" s="92"/>
    </row>
    <row r="22" spans="2:35" s="7" customFormat="1" hidden="1" outlineLevel="1" x14ac:dyDescent="0.25">
      <c r="B22" s="53" t="str">
        <f t="shared" ref="B22:B27" si="15">B21</f>
        <v>Entorp</v>
      </c>
      <c r="C22" s="8"/>
      <c r="D22" s="10" t="s">
        <v>102</v>
      </c>
      <c r="E22" s="88"/>
      <c r="F22" s="88"/>
      <c r="G22" s="88"/>
      <c r="H22" s="109">
        <f t="shared" si="14"/>
        <v>0</v>
      </c>
      <c r="I22" s="88"/>
      <c r="J22" s="116"/>
      <c r="K22" s="90"/>
      <c r="L22" s="90"/>
      <c r="M22" s="90"/>
      <c r="N22" s="90"/>
      <c r="O22" s="188"/>
      <c r="P22" s="116"/>
      <c r="Q22" s="90"/>
      <c r="R22" s="90"/>
      <c r="S22" s="117"/>
      <c r="T22" s="116"/>
      <c r="U22" s="90"/>
      <c r="V22" s="90"/>
      <c r="W22" s="90"/>
      <c r="X22" s="90"/>
      <c r="Y22" s="188"/>
      <c r="Z22" s="116"/>
      <c r="AA22" s="90"/>
      <c r="AB22" s="90"/>
      <c r="AC22" s="117"/>
      <c r="AD22" s="139"/>
      <c r="AE22" s="91"/>
      <c r="AF22" s="91"/>
      <c r="AG22" s="92"/>
      <c r="AH22" s="130"/>
      <c r="AI22" s="92"/>
    </row>
    <row r="23" spans="2:35" s="7" customFormat="1" hidden="1" outlineLevel="1" x14ac:dyDescent="0.25">
      <c r="B23" s="53" t="str">
        <f t="shared" si="15"/>
        <v>Entorp</v>
      </c>
      <c r="C23" s="8"/>
      <c r="D23" s="10" t="s">
        <v>103</v>
      </c>
      <c r="E23" s="88"/>
      <c r="F23" s="88"/>
      <c r="G23" s="88"/>
      <c r="H23" s="109">
        <f t="shared" si="14"/>
        <v>0</v>
      </c>
      <c r="I23" s="88"/>
      <c r="J23" s="116"/>
      <c r="K23" s="90"/>
      <c r="L23" s="90"/>
      <c r="M23" s="90"/>
      <c r="N23" s="90"/>
      <c r="O23" s="188"/>
      <c r="P23" s="116"/>
      <c r="Q23" s="90"/>
      <c r="R23" s="90"/>
      <c r="S23" s="117"/>
      <c r="T23" s="116"/>
      <c r="U23" s="90"/>
      <c r="V23" s="90"/>
      <c r="W23" s="90"/>
      <c r="X23" s="90"/>
      <c r="Y23" s="188"/>
      <c r="Z23" s="116"/>
      <c r="AA23" s="90"/>
      <c r="AB23" s="90"/>
      <c r="AC23" s="117"/>
      <c r="AD23" s="139"/>
      <c r="AE23" s="91"/>
      <c r="AF23" s="91"/>
      <c r="AG23" s="92"/>
      <c r="AH23" s="130"/>
      <c r="AI23" s="92"/>
    </row>
    <row r="24" spans="2:35" s="7" customFormat="1" hidden="1" outlineLevel="1" x14ac:dyDescent="0.25">
      <c r="B24" s="53" t="str">
        <f t="shared" si="15"/>
        <v>Entorp</v>
      </c>
      <c r="C24" s="8"/>
      <c r="D24" s="10" t="s">
        <v>104</v>
      </c>
      <c r="E24" s="88"/>
      <c r="F24" s="88"/>
      <c r="G24" s="88"/>
      <c r="H24" s="109">
        <f t="shared" si="14"/>
        <v>0</v>
      </c>
      <c r="I24" s="88"/>
      <c r="J24" s="116"/>
      <c r="K24" s="90"/>
      <c r="L24" s="90"/>
      <c r="M24" s="90"/>
      <c r="N24" s="90"/>
      <c r="O24" s="188"/>
      <c r="P24" s="116"/>
      <c r="Q24" s="90"/>
      <c r="R24" s="90"/>
      <c r="S24" s="117"/>
      <c r="T24" s="116"/>
      <c r="U24" s="90"/>
      <c r="V24" s="90"/>
      <c r="W24" s="90"/>
      <c r="X24" s="90"/>
      <c r="Y24" s="188"/>
      <c r="Z24" s="116"/>
      <c r="AA24" s="90"/>
      <c r="AB24" s="90"/>
      <c r="AC24" s="117"/>
      <c r="AD24" s="139"/>
      <c r="AE24" s="91"/>
      <c r="AF24" s="91"/>
      <c r="AG24" s="92"/>
      <c r="AH24" s="130"/>
      <c r="AI24" s="92"/>
    </row>
    <row r="25" spans="2:35" s="7" customFormat="1" hidden="1" outlineLevel="1" x14ac:dyDescent="0.25">
      <c r="B25" s="53" t="str">
        <f t="shared" si="15"/>
        <v>Entorp</v>
      </c>
      <c r="C25" s="8"/>
      <c r="D25" s="10" t="s">
        <v>105</v>
      </c>
      <c r="E25" s="88"/>
      <c r="F25" s="88"/>
      <c r="G25" s="88"/>
      <c r="H25" s="109">
        <f t="shared" si="14"/>
        <v>0</v>
      </c>
      <c r="I25" s="88"/>
      <c r="J25" s="116"/>
      <c r="K25" s="90"/>
      <c r="L25" s="90"/>
      <c r="M25" s="90"/>
      <c r="N25" s="90"/>
      <c r="O25" s="188"/>
      <c r="P25" s="116"/>
      <c r="Q25" s="90"/>
      <c r="R25" s="90"/>
      <c r="S25" s="117"/>
      <c r="T25" s="116"/>
      <c r="U25" s="90"/>
      <c r="V25" s="90"/>
      <c r="W25" s="90"/>
      <c r="X25" s="90"/>
      <c r="Y25" s="188"/>
      <c r="Z25" s="116"/>
      <c r="AA25" s="90"/>
      <c r="AB25" s="90"/>
      <c r="AC25" s="117"/>
      <c r="AD25" s="139"/>
      <c r="AE25" s="91"/>
      <c r="AF25" s="91"/>
      <c r="AG25" s="92"/>
      <c r="AH25" s="130"/>
      <c r="AI25" s="92"/>
    </row>
    <row r="26" spans="2:35" s="7" customFormat="1" hidden="1" outlineLevel="1" x14ac:dyDescent="0.25">
      <c r="B26" s="53" t="str">
        <f t="shared" si="15"/>
        <v>Entorp</v>
      </c>
      <c r="C26" s="8"/>
      <c r="D26" s="10" t="s">
        <v>106</v>
      </c>
      <c r="E26" s="88"/>
      <c r="F26" s="88"/>
      <c r="G26" s="88"/>
      <c r="H26" s="109">
        <f t="shared" si="14"/>
        <v>0</v>
      </c>
      <c r="I26" s="88"/>
      <c r="J26" s="116"/>
      <c r="K26" s="90"/>
      <c r="L26" s="90"/>
      <c r="M26" s="90"/>
      <c r="N26" s="90"/>
      <c r="O26" s="188"/>
      <c r="P26" s="116"/>
      <c r="Q26" s="90"/>
      <c r="R26" s="90"/>
      <c r="S26" s="117"/>
      <c r="T26" s="116"/>
      <c r="U26" s="90"/>
      <c r="V26" s="90"/>
      <c r="W26" s="90"/>
      <c r="X26" s="90"/>
      <c r="Y26" s="188"/>
      <c r="Z26" s="116"/>
      <c r="AA26" s="90"/>
      <c r="AB26" s="90"/>
      <c r="AC26" s="117"/>
      <c r="AD26" s="139"/>
      <c r="AE26" s="91"/>
      <c r="AF26" s="91"/>
      <c r="AG26" s="92"/>
      <c r="AH26" s="130"/>
      <c r="AI26" s="92"/>
    </row>
    <row r="27" spans="2:35" s="7" customFormat="1" hidden="1" outlineLevel="1" x14ac:dyDescent="0.25">
      <c r="B27" s="53" t="str">
        <f t="shared" si="15"/>
        <v>Entorp</v>
      </c>
      <c r="C27" s="8"/>
      <c r="D27" s="10" t="s">
        <v>107</v>
      </c>
      <c r="E27" s="88"/>
      <c r="F27" s="88"/>
      <c r="G27" s="88"/>
      <c r="H27" s="109">
        <f t="shared" si="14"/>
        <v>0</v>
      </c>
      <c r="I27" s="88"/>
      <c r="J27" s="116"/>
      <c r="K27" s="90"/>
      <c r="L27" s="90"/>
      <c r="M27" s="90"/>
      <c r="N27" s="90"/>
      <c r="O27" s="188"/>
      <c r="P27" s="116"/>
      <c r="Q27" s="90"/>
      <c r="R27" s="90"/>
      <c r="S27" s="117"/>
      <c r="T27" s="116"/>
      <c r="U27" s="90"/>
      <c r="V27" s="90"/>
      <c r="W27" s="90"/>
      <c r="X27" s="90"/>
      <c r="Y27" s="188"/>
      <c r="Z27" s="116"/>
      <c r="AA27" s="90"/>
      <c r="AB27" s="90"/>
      <c r="AC27" s="117"/>
      <c r="AD27" s="139"/>
      <c r="AE27" s="91"/>
      <c r="AF27" s="91"/>
      <c r="AG27" s="92"/>
      <c r="AH27" s="130"/>
      <c r="AI27" s="92"/>
    </row>
    <row r="28" spans="2:35" s="2" customFormat="1" collapsed="1" x14ac:dyDescent="0.25">
      <c r="B28" s="52" t="s">
        <v>47</v>
      </c>
      <c r="C28" s="9"/>
      <c r="D28" s="6">
        <f>COUNTA(G29:G35)</f>
        <v>0</v>
      </c>
      <c r="E28" s="224" t="s">
        <v>116</v>
      </c>
      <c r="F28" s="225"/>
      <c r="G28" s="226"/>
      <c r="H28" s="110">
        <f>SUM(H29:H35)</f>
        <v>0</v>
      </c>
      <c r="I28" s="173"/>
      <c r="J28" s="67">
        <f>SUM(J29:J35)</f>
        <v>0</v>
      </c>
      <c r="K28" s="6">
        <f t="shared" ref="K28:AI28" si="16">SUM(K29:K35)</f>
        <v>0</v>
      </c>
      <c r="L28" s="6">
        <f t="shared" si="16"/>
        <v>0</v>
      </c>
      <c r="M28" s="6">
        <f t="shared" si="16"/>
        <v>0</v>
      </c>
      <c r="N28" s="6">
        <f t="shared" si="16"/>
        <v>0</v>
      </c>
      <c r="O28" s="173">
        <f t="shared" si="16"/>
        <v>0</v>
      </c>
      <c r="P28" s="67">
        <f t="shared" si="16"/>
        <v>0</v>
      </c>
      <c r="Q28" s="6">
        <f t="shared" si="16"/>
        <v>0</v>
      </c>
      <c r="R28" s="6">
        <f t="shared" si="16"/>
        <v>0</v>
      </c>
      <c r="S28" s="13">
        <f t="shared" si="16"/>
        <v>0</v>
      </c>
      <c r="T28" s="67">
        <f t="shared" si="16"/>
        <v>0</v>
      </c>
      <c r="U28" s="6">
        <f t="shared" si="16"/>
        <v>0</v>
      </c>
      <c r="V28" s="6">
        <f t="shared" si="16"/>
        <v>0</v>
      </c>
      <c r="W28" s="6">
        <f t="shared" si="16"/>
        <v>0</v>
      </c>
      <c r="X28" s="6">
        <f t="shared" ref="X28" si="17">SUM(X29:X35)</f>
        <v>0</v>
      </c>
      <c r="Y28" s="173">
        <f t="shared" si="16"/>
        <v>0</v>
      </c>
      <c r="Z28" s="67">
        <f t="shared" si="16"/>
        <v>0</v>
      </c>
      <c r="AA28" s="6">
        <f t="shared" si="16"/>
        <v>0</v>
      </c>
      <c r="AB28" s="6">
        <f t="shared" si="16"/>
        <v>0</v>
      </c>
      <c r="AC28" s="13">
        <f t="shared" si="16"/>
        <v>0</v>
      </c>
      <c r="AD28" s="67">
        <f t="shared" si="16"/>
        <v>0</v>
      </c>
      <c r="AE28" s="6">
        <f t="shared" si="16"/>
        <v>0</v>
      </c>
      <c r="AF28" s="6">
        <f t="shared" si="16"/>
        <v>0</v>
      </c>
      <c r="AG28" s="13">
        <f t="shared" si="16"/>
        <v>0</v>
      </c>
      <c r="AH28" s="114">
        <f t="shared" ref="AH28" si="18">SUM(AH29:AH35)</f>
        <v>0</v>
      </c>
      <c r="AI28" s="13">
        <f t="shared" si="16"/>
        <v>0</v>
      </c>
    </row>
    <row r="29" spans="2:35" s="7" customFormat="1" hidden="1" outlineLevel="1" x14ac:dyDescent="0.25">
      <c r="B29" s="53" t="str">
        <f>B28</f>
        <v>Kålltorp</v>
      </c>
      <c r="C29" s="8"/>
      <c r="D29" s="10" t="s">
        <v>101</v>
      </c>
      <c r="E29" s="88"/>
      <c r="F29" s="88"/>
      <c r="G29" s="88"/>
      <c r="H29" s="109">
        <f t="shared" ref="H29:H35" si="19">F29*G29</f>
        <v>0</v>
      </c>
      <c r="I29" s="88"/>
      <c r="J29" s="116"/>
      <c r="K29" s="90"/>
      <c r="L29" s="90"/>
      <c r="M29" s="90"/>
      <c r="N29" s="90"/>
      <c r="O29" s="188"/>
      <c r="P29" s="116"/>
      <c r="Q29" s="90"/>
      <c r="R29" s="90"/>
      <c r="S29" s="117"/>
      <c r="T29" s="116"/>
      <c r="U29" s="90"/>
      <c r="V29" s="90"/>
      <c r="W29" s="90"/>
      <c r="X29" s="90"/>
      <c r="Y29" s="188"/>
      <c r="Z29" s="116"/>
      <c r="AA29" s="90"/>
      <c r="AB29" s="90"/>
      <c r="AC29" s="117"/>
      <c r="AD29" s="139"/>
      <c r="AE29" s="91"/>
      <c r="AF29" s="91"/>
      <c r="AG29" s="92"/>
      <c r="AH29" s="130"/>
      <c r="AI29" s="92"/>
    </row>
    <row r="30" spans="2:35" s="7" customFormat="1" hidden="1" outlineLevel="1" x14ac:dyDescent="0.25">
      <c r="B30" s="53" t="str">
        <f t="shared" ref="B30:B35" si="20">B29</f>
        <v>Kålltorp</v>
      </c>
      <c r="C30" s="8"/>
      <c r="D30" s="10" t="s">
        <v>102</v>
      </c>
      <c r="E30" s="88"/>
      <c r="F30" s="88"/>
      <c r="G30" s="88"/>
      <c r="H30" s="109">
        <f t="shared" si="19"/>
        <v>0</v>
      </c>
      <c r="I30" s="88"/>
      <c r="J30" s="116"/>
      <c r="K30" s="90"/>
      <c r="L30" s="90"/>
      <c r="M30" s="90"/>
      <c r="N30" s="90"/>
      <c r="O30" s="188"/>
      <c r="P30" s="116"/>
      <c r="Q30" s="90"/>
      <c r="R30" s="90"/>
      <c r="S30" s="117"/>
      <c r="T30" s="116"/>
      <c r="U30" s="90"/>
      <c r="V30" s="90"/>
      <c r="W30" s="90"/>
      <c r="X30" s="90"/>
      <c r="Y30" s="188"/>
      <c r="Z30" s="116"/>
      <c r="AA30" s="90"/>
      <c r="AB30" s="90"/>
      <c r="AC30" s="117"/>
      <c r="AD30" s="139"/>
      <c r="AE30" s="91"/>
      <c r="AF30" s="91"/>
      <c r="AG30" s="92"/>
      <c r="AH30" s="130"/>
      <c r="AI30" s="92"/>
    </row>
    <row r="31" spans="2:35" s="7" customFormat="1" hidden="1" outlineLevel="1" x14ac:dyDescent="0.25">
      <c r="B31" s="53" t="str">
        <f t="shared" si="20"/>
        <v>Kålltorp</v>
      </c>
      <c r="C31" s="8"/>
      <c r="D31" s="10" t="s">
        <v>103</v>
      </c>
      <c r="E31" s="88"/>
      <c r="F31" s="88"/>
      <c r="G31" s="88"/>
      <c r="H31" s="109">
        <f t="shared" si="19"/>
        <v>0</v>
      </c>
      <c r="I31" s="88"/>
      <c r="J31" s="116"/>
      <c r="K31" s="90"/>
      <c r="L31" s="90"/>
      <c r="M31" s="90"/>
      <c r="N31" s="90"/>
      <c r="O31" s="188"/>
      <c r="P31" s="116"/>
      <c r="Q31" s="90"/>
      <c r="R31" s="90"/>
      <c r="S31" s="117"/>
      <c r="T31" s="116"/>
      <c r="U31" s="90"/>
      <c r="V31" s="90"/>
      <c r="W31" s="90"/>
      <c r="X31" s="90"/>
      <c r="Y31" s="188"/>
      <c r="Z31" s="116"/>
      <c r="AA31" s="90"/>
      <c r="AB31" s="90"/>
      <c r="AC31" s="117"/>
      <c r="AD31" s="139"/>
      <c r="AE31" s="91"/>
      <c r="AF31" s="91"/>
      <c r="AG31" s="92"/>
      <c r="AH31" s="130"/>
      <c r="AI31" s="92"/>
    </row>
    <row r="32" spans="2:35" s="7" customFormat="1" hidden="1" outlineLevel="1" x14ac:dyDescent="0.25">
      <c r="B32" s="53" t="str">
        <f t="shared" si="20"/>
        <v>Kålltorp</v>
      </c>
      <c r="C32" s="8"/>
      <c r="D32" s="10" t="s">
        <v>104</v>
      </c>
      <c r="E32" s="88"/>
      <c r="F32" s="88"/>
      <c r="G32" s="88"/>
      <c r="H32" s="109">
        <f t="shared" si="19"/>
        <v>0</v>
      </c>
      <c r="I32" s="88"/>
      <c r="J32" s="116"/>
      <c r="K32" s="90"/>
      <c r="L32" s="90"/>
      <c r="M32" s="90"/>
      <c r="N32" s="90"/>
      <c r="O32" s="188"/>
      <c r="P32" s="116"/>
      <c r="Q32" s="90"/>
      <c r="R32" s="90"/>
      <c r="S32" s="117"/>
      <c r="T32" s="116"/>
      <c r="U32" s="90"/>
      <c r="V32" s="90"/>
      <c r="W32" s="90"/>
      <c r="X32" s="90"/>
      <c r="Y32" s="188"/>
      <c r="Z32" s="116"/>
      <c r="AA32" s="90"/>
      <c r="AB32" s="90"/>
      <c r="AC32" s="117"/>
      <c r="AD32" s="139"/>
      <c r="AE32" s="91"/>
      <c r="AF32" s="91"/>
      <c r="AG32" s="92"/>
      <c r="AH32" s="130"/>
      <c r="AI32" s="92"/>
    </row>
    <row r="33" spans="2:35" s="7" customFormat="1" hidden="1" outlineLevel="1" x14ac:dyDescent="0.25">
      <c r="B33" s="53" t="str">
        <f t="shared" si="20"/>
        <v>Kålltorp</v>
      </c>
      <c r="C33" s="8"/>
      <c r="D33" s="10" t="s">
        <v>105</v>
      </c>
      <c r="E33" s="88"/>
      <c r="F33" s="88"/>
      <c r="G33" s="88"/>
      <c r="H33" s="109">
        <f t="shared" si="19"/>
        <v>0</v>
      </c>
      <c r="I33" s="88"/>
      <c r="J33" s="116"/>
      <c r="K33" s="90"/>
      <c r="L33" s="90"/>
      <c r="M33" s="90"/>
      <c r="N33" s="90"/>
      <c r="O33" s="188"/>
      <c r="P33" s="116"/>
      <c r="Q33" s="90"/>
      <c r="R33" s="90"/>
      <c r="S33" s="117"/>
      <c r="T33" s="116"/>
      <c r="U33" s="90"/>
      <c r="V33" s="90"/>
      <c r="W33" s="90"/>
      <c r="X33" s="90"/>
      <c r="Y33" s="188"/>
      <c r="Z33" s="116"/>
      <c r="AA33" s="90"/>
      <c r="AB33" s="90"/>
      <c r="AC33" s="117"/>
      <c r="AD33" s="139"/>
      <c r="AE33" s="91"/>
      <c r="AF33" s="91"/>
      <c r="AG33" s="92"/>
      <c r="AH33" s="130"/>
      <c r="AI33" s="92"/>
    </row>
    <row r="34" spans="2:35" s="7" customFormat="1" hidden="1" outlineLevel="1" x14ac:dyDescent="0.25">
      <c r="B34" s="53" t="str">
        <f t="shared" si="20"/>
        <v>Kålltorp</v>
      </c>
      <c r="C34" s="8"/>
      <c r="D34" s="10" t="s">
        <v>106</v>
      </c>
      <c r="E34" s="88"/>
      <c r="F34" s="88"/>
      <c r="G34" s="88"/>
      <c r="H34" s="109">
        <f t="shared" si="19"/>
        <v>0</v>
      </c>
      <c r="I34" s="88"/>
      <c r="J34" s="116"/>
      <c r="K34" s="90"/>
      <c r="L34" s="90"/>
      <c r="M34" s="90"/>
      <c r="N34" s="90"/>
      <c r="O34" s="188"/>
      <c r="P34" s="116"/>
      <c r="Q34" s="90"/>
      <c r="R34" s="90"/>
      <c r="S34" s="117"/>
      <c r="T34" s="116"/>
      <c r="U34" s="90"/>
      <c r="V34" s="90"/>
      <c r="W34" s="90"/>
      <c r="X34" s="90"/>
      <c r="Y34" s="188"/>
      <c r="Z34" s="116"/>
      <c r="AA34" s="90"/>
      <c r="AB34" s="90"/>
      <c r="AC34" s="117"/>
      <c r="AD34" s="139"/>
      <c r="AE34" s="91"/>
      <c r="AF34" s="91"/>
      <c r="AG34" s="92"/>
      <c r="AH34" s="130"/>
      <c r="AI34" s="92"/>
    </row>
    <row r="35" spans="2:35" s="7" customFormat="1" hidden="1" outlineLevel="1" x14ac:dyDescent="0.25">
      <c r="B35" s="53" t="str">
        <f t="shared" si="20"/>
        <v>Kålltorp</v>
      </c>
      <c r="C35" s="8"/>
      <c r="D35" s="10" t="s">
        <v>107</v>
      </c>
      <c r="E35" s="88"/>
      <c r="F35" s="88"/>
      <c r="G35" s="88"/>
      <c r="H35" s="109">
        <f t="shared" si="19"/>
        <v>0</v>
      </c>
      <c r="I35" s="88"/>
      <c r="J35" s="116"/>
      <c r="K35" s="90"/>
      <c r="L35" s="90"/>
      <c r="M35" s="90"/>
      <c r="N35" s="90"/>
      <c r="O35" s="188"/>
      <c r="P35" s="116"/>
      <c r="Q35" s="90"/>
      <c r="R35" s="90"/>
      <c r="S35" s="117"/>
      <c r="T35" s="116"/>
      <c r="U35" s="90"/>
      <c r="V35" s="90"/>
      <c r="W35" s="90"/>
      <c r="X35" s="90"/>
      <c r="Y35" s="188"/>
      <c r="Z35" s="116"/>
      <c r="AA35" s="90"/>
      <c r="AB35" s="90"/>
      <c r="AC35" s="117"/>
      <c r="AD35" s="139"/>
      <c r="AE35" s="91"/>
      <c r="AF35" s="91"/>
      <c r="AG35" s="92"/>
      <c r="AH35" s="130"/>
      <c r="AI35" s="92"/>
    </row>
    <row r="36" spans="2:35" s="2" customFormat="1" collapsed="1" x14ac:dyDescent="0.25">
      <c r="B36" s="52" t="s">
        <v>84</v>
      </c>
      <c r="C36" s="9"/>
      <c r="D36" s="6">
        <f>COUNTA(G37:G43)</f>
        <v>0</v>
      </c>
      <c r="E36" s="224" t="s">
        <v>116</v>
      </c>
      <c r="F36" s="225"/>
      <c r="G36" s="226"/>
      <c r="H36" s="110">
        <f>SUM(H37:H43)</f>
        <v>0</v>
      </c>
      <c r="I36" s="173"/>
      <c r="J36" s="67">
        <f>SUM(J37:J43)</f>
        <v>0</v>
      </c>
      <c r="K36" s="6">
        <f t="shared" ref="K36:AI36" si="21">SUM(K37:K43)</f>
        <v>0</v>
      </c>
      <c r="L36" s="6">
        <f t="shared" si="21"/>
        <v>0</v>
      </c>
      <c r="M36" s="6">
        <f t="shared" si="21"/>
        <v>0</v>
      </c>
      <c r="N36" s="6">
        <f t="shared" si="21"/>
        <v>0</v>
      </c>
      <c r="O36" s="173">
        <f t="shared" si="21"/>
        <v>0</v>
      </c>
      <c r="P36" s="67">
        <f t="shared" si="21"/>
        <v>0</v>
      </c>
      <c r="Q36" s="6">
        <f t="shared" si="21"/>
        <v>0</v>
      </c>
      <c r="R36" s="6">
        <f t="shared" si="21"/>
        <v>0</v>
      </c>
      <c r="S36" s="13">
        <f t="shared" si="21"/>
        <v>0</v>
      </c>
      <c r="T36" s="67">
        <f t="shared" si="21"/>
        <v>0</v>
      </c>
      <c r="U36" s="6">
        <f t="shared" si="21"/>
        <v>0</v>
      </c>
      <c r="V36" s="6">
        <f t="shared" si="21"/>
        <v>0</v>
      </c>
      <c r="W36" s="6">
        <f t="shared" si="21"/>
        <v>0</v>
      </c>
      <c r="X36" s="6">
        <f t="shared" ref="X36" si="22">SUM(X37:X43)</f>
        <v>0</v>
      </c>
      <c r="Y36" s="173">
        <f t="shared" si="21"/>
        <v>0</v>
      </c>
      <c r="Z36" s="67">
        <f t="shared" si="21"/>
        <v>0</v>
      </c>
      <c r="AA36" s="6">
        <f t="shared" si="21"/>
        <v>0</v>
      </c>
      <c r="AB36" s="6">
        <f t="shared" si="21"/>
        <v>0</v>
      </c>
      <c r="AC36" s="13">
        <f t="shared" si="21"/>
        <v>0</v>
      </c>
      <c r="AD36" s="67">
        <f t="shared" si="21"/>
        <v>0</v>
      </c>
      <c r="AE36" s="6">
        <f t="shared" si="21"/>
        <v>0</v>
      </c>
      <c r="AF36" s="6">
        <f t="shared" si="21"/>
        <v>0</v>
      </c>
      <c r="AG36" s="13">
        <f t="shared" si="21"/>
        <v>0</v>
      </c>
      <c r="AH36" s="114">
        <f t="shared" ref="AH36" si="23">SUM(AH37:AH43)</f>
        <v>0</v>
      </c>
      <c r="AI36" s="13">
        <f t="shared" si="21"/>
        <v>0</v>
      </c>
    </row>
    <row r="37" spans="2:35" s="7" customFormat="1" hidden="1" outlineLevel="1" x14ac:dyDescent="0.25">
      <c r="B37" s="53" t="str">
        <f>B36</f>
        <v>Simmatorp</v>
      </c>
      <c r="C37" s="8"/>
      <c r="D37" s="10" t="s">
        <v>101</v>
      </c>
      <c r="E37" s="88"/>
      <c r="F37" s="88"/>
      <c r="G37" s="88"/>
      <c r="H37" s="109">
        <f t="shared" ref="H37:H43" si="24">F37*G37</f>
        <v>0</v>
      </c>
      <c r="I37" s="88"/>
      <c r="J37" s="116"/>
      <c r="K37" s="90"/>
      <c r="L37" s="90"/>
      <c r="M37" s="90"/>
      <c r="N37" s="90"/>
      <c r="O37" s="188"/>
      <c r="P37" s="116"/>
      <c r="Q37" s="90"/>
      <c r="R37" s="90"/>
      <c r="S37" s="117"/>
      <c r="T37" s="116"/>
      <c r="U37" s="90"/>
      <c r="V37" s="90"/>
      <c r="W37" s="90"/>
      <c r="X37" s="90"/>
      <c r="Y37" s="188"/>
      <c r="Z37" s="116"/>
      <c r="AA37" s="90"/>
      <c r="AB37" s="90"/>
      <c r="AC37" s="117"/>
      <c r="AD37" s="139"/>
      <c r="AE37" s="91"/>
      <c r="AF37" s="91"/>
      <c r="AG37" s="92"/>
      <c r="AH37" s="130"/>
      <c r="AI37" s="92"/>
    </row>
    <row r="38" spans="2:35" s="7" customFormat="1" hidden="1" outlineLevel="1" x14ac:dyDescent="0.25">
      <c r="B38" s="53" t="str">
        <f t="shared" ref="B38:B43" si="25">B37</f>
        <v>Simmatorp</v>
      </c>
      <c r="C38" s="8"/>
      <c r="D38" s="10" t="s">
        <v>102</v>
      </c>
      <c r="E38" s="88"/>
      <c r="F38" s="88"/>
      <c r="G38" s="88"/>
      <c r="H38" s="109">
        <f t="shared" si="24"/>
        <v>0</v>
      </c>
      <c r="I38" s="88"/>
      <c r="J38" s="116"/>
      <c r="K38" s="90"/>
      <c r="L38" s="90"/>
      <c r="M38" s="90"/>
      <c r="N38" s="90"/>
      <c r="O38" s="188"/>
      <c r="P38" s="116"/>
      <c r="Q38" s="90"/>
      <c r="R38" s="90"/>
      <c r="S38" s="117"/>
      <c r="T38" s="116"/>
      <c r="U38" s="90"/>
      <c r="V38" s="90"/>
      <c r="W38" s="90"/>
      <c r="X38" s="90"/>
      <c r="Y38" s="188"/>
      <c r="Z38" s="116"/>
      <c r="AA38" s="90"/>
      <c r="AB38" s="90"/>
      <c r="AC38" s="117"/>
      <c r="AD38" s="139"/>
      <c r="AE38" s="91"/>
      <c r="AF38" s="91"/>
      <c r="AG38" s="92"/>
      <c r="AH38" s="130"/>
      <c r="AI38" s="92"/>
    </row>
    <row r="39" spans="2:35" s="7" customFormat="1" hidden="1" outlineLevel="1" x14ac:dyDescent="0.25">
      <c r="B39" s="53" t="str">
        <f t="shared" si="25"/>
        <v>Simmatorp</v>
      </c>
      <c r="C39" s="8"/>
      <c r="D39" s="10" t="s">
        <v>103</v>
      </c>
      <c r="E39" s="88"/>
      <c r="F39" s="88"/>
      <c r="G39" s="88"/>
      <c r="H39" s="109">
        <f t="shared" si="24"/>
        <v>0</v>
      </c>
      <c r="I39" s="88"/>
      <c r="J39" s="116"/>
      <c r="K39" s="90"/>
      <c r="L39" s="90"/>
      <c r="M39" s="90"/>
      <c r="N39" s="90"/>
      <c r="O39" s="188"/>
      <c r="P39" s="116"/>
      <c r="Q39" s="90"/>
      <c r="R39" s="90"/>
      <c r="S39" s="117"/>
      <c r="T39" s="116"/>
      <c r="U39" s="90"/>
      <c r="V39" s="90"/>
      <c r="W39" s="90"/>
      <c r="X39" s="90"/>
      <c r="Y39" s="188"/>
      <c r="Z39" s="116"/>
      <c r="AA39" s="90"/>
      <c r="AB39" s="90"/>
      <c r="AC39" s="117"/>
      <c r="AD39" s="139"/>
      <c r="AE39" s="91"/>
      <c r="AF39" s="91"/>
      <c r="AG39" s="92"/>
      <c r="AH39" s="130"/>
      <c r="AI39" s="92"/>
    </row>
    <row r="40" spans="2:35" s="7" customFormat="1" hidden="1" outlineLevel="1" x14ac:dyDescent="0.25">
      <c r="B40" s="53" t="str">
        <f t="shared" si="25"/>
        <v>Simmatorp</v>
      </c>
      <c r="C40" s="8"/>
      <c r="D40" s="10" t="s">
        <v>104</v>
      </c>
      <c r="E40" s="88"/>
      <c r="F40" s="88"/>
      <c r="G40" s="88"/>
      <c r="H40" s="109">
        <f t="shared" si="24"/>
        <v>0</v>
      </c>
      <c r="I40" s="88"/>
      <c r="J40" s="116"/>
      <c r="K40" s="90"/>
      <c r="L40" s="90"/>
      <c r="M40" s="90"/>
      <c r="N40" s="90"/>
      <c r="O40" s="188"/>
      <c r="P40" s="116"/>
      <c r="Q40" s="90"/>
      <c r="R40" s="90"/>
      <c r="S40" s="117"/>
      <c r="T40" s="116"/>
      <c r="U40" s="90"/>
      <c r="V40" s="90"/>
      <c r="W40" s="90"/>
      <c r="X40" s="90"/>
      <c r="Y40" s="188"/>
      <c r="Z40" s="116"/>
      <c r="AA40" s="90"/>
      <c r="AB40" s="90"/>
      <c r="AC40" s="117"/>
      <c r="AD40" s="139"/>
      <c r="AE40" s="91"/>
      <c r="AF40" s="91"/>
      <c r="AG40" s="92"/>
      <c r="AH40" s="130"/>
      <c r="AI40" s="92"/>
    </row>
    <row r="41" spans="2:35" s="7" customFormat="1" hidden="1" outlineLevel="1" x14ac:dyDescent="0.25">
      <c r="B41" s="53" t="str">
        <f t="shared" si="25"/>
        <v>Simmatorp</v>
      </c>
      <c r="C41" s="8"/>
      <c r="D41" s="10" t="s">
        <v>105</v>
      </c>
      <c r="E41" s="88"/>
      <c r="F41" s="88"/>
      <c r="G41" s="88"/>
      <c r="H41" s="109">
        <f t="shared" si="24"/>
        <v>0</v>
      </c>
      <c r="I41" s="88"/>
      <c r="J41" s="116"/>
      <c r="K41" s="90"/>
      <c r="L41" s="90"/>
      <c r="M41" s="90"/>
      <c r="N41" s="90"/>
      <c r="O41" s="188"/>
      <c r="P41" s="116"/>
      <c r="Q41" s="90"/>
      <c r="R41" s="90"/>
      <c r="S41" s="117"/>
      <c r="T41" s="116"/>
      <c r="U41" s="90"/>
      <c r="V41" s="90"/>
      <c r="W41" s="90"/>
      <c r="X41" s="90"/>
      <c r="Y41" s="188"/>
      <c r="Z41" s="116"/>
      <c r="AA41" s="90"/>
      <c r="AB41" s="90"/>
      <c r="AC41" s="117"/>
      <c r="AD41" s="139"/>
      <c r="AE41" s="91"/>
      <c r="AF41" s="91"/>
      <c r="AG41" s="92"/>
      <c r="AH41" s="130"/>
      <c r="AI41" s="92"/>
    </row>
    <row r="42" spans="2:35" s="7" customFormat="1" hidden="1" outlineLevel="1" x14ac:dyDescent="0.25">
      <c r="B42" s="53" t="str">
        <f t="shared" si="25"/>
        <v>Simmatorp</v>
      </c>
      <c r="C42" s="8"/>
      <c r="D42" s="10" t="s">
        <v>106</v>
      </c>
      <c r="E42" s="88"/>
      <c r="F42" s="88"/>
      <c r="G42" s="88"/>
      <c r="H42" s="109">
        <f t="shared" si="24"/>
        <v>0</v>
      </c>
      <c r="I42" s="88"/>
      <c r="J42" s="116"/>
      <c r="K42" s="90"/>
      <c r="L42" s="90"/>
      <c r="M42" s="90"/>
      <c r="N42" s="90"/>
      <c r="O42" s="188"/>
      <c r="P42" s="116"/>
      <c r="Q42" s="90"/>
      <c r="R42" s="90"/>
      <c r="S42" s="117"/>
      <c r="T42" s="116"/>
      <c r="U42" s="90"/>
      <c r="V42" s="90"/>
      <c r="W42" s="90"/>
      <c r="X42" s="90"/>
      <c r="Y42" s="188"/>
      <c r="Z42" s="116"/>
      <c r="AA42" s="90"/>
      <c r="AB42" s="90"/>
      <c r="AC42" s="117"/>
      <c r="AD42" s="139"/>
      <c r="AE42" s="91"/>
      <c r="AF42" s="91"/>
      <c r="AG42" s="92"/>
      <c r="AH42" s="130"/>
      <c r="AI42" s="92"/>
    </row>
    <row r="43" spans="2:35" s="7" customFormat="1" hidden="1" outlineLevel="1" x14ac:dyDescent="0.25">
      <c r="B43" s="53" t="str">
        <f t="shared" si="25"/>
        <v>Simmatorp</v>
      </c>
      <c r="C43" s="8"/>
      <c r="D43" s="10" t="s">
        <v>107</v>
      </c>
      <c r="E43" s="88"/>
      <c r="F43" s="88"/>
      <c r="G43" s="88"/>
      <c r="H43" s="109">
        <f t="shared" si="24"/>
        <v>0</v>
      </c>
      <c r="I43" s="88"/>
      <c r="J43" s="116"/>
      <c r="K43" s="90"/>
      <c r="L43" s="90"/>
      <c r="M43" s="90"/>
      <c r="N43" s="90"/>
      <c r="O43" s="188"/>
      <c r="P43" s="116"/>
      <c r="Q43" s="90"/>
      <c r="R43" s="90"/>
      <c r="S43" s="117"/>
      <c r="T43" s="116"/>
      <c r="U43" s="90"/>
      <c r="V43" s="90"/>
      <c r="W43" s="90"/>
      <c r="X43" s="90"/>
      <c r="Y43" s="188"/>
      <c r="Z43" s="116"/>
      <c r="AA43" s="90"/>
      <c r="AB43" s="90"/>
      <c r="AC43" s="117"/>
      <c r="AD43" s="139"/>
      <c r="AE43" s="91"/>
      <c r="AF43" s="91"/>
      <c r="AG43" s="92"/>
      <c r="AH43" s="130"/>
      <c r="AI43" s="92"/>
    </row>
    <row r="44" spans="2:35" s="2" customFormat="1" collapsed="1" x14ac:dyDescent="0.25">
      <c r="B44" s="52" t="s">
        <v>41</v>
      </c>
      <c r="C44" s="9"/>
      <c r="D44" s="6">
        <f>COUNTA(G45:G51)</f>
        <v>0</v>
      </c>
      <c r="E44" s="224" t="s">
        <v>116</v>
      </c>
      <c r="F44" s="225"/>
      <c r="G44" s="226"/>
      <c r="H44" s="110">
        <f>SUM(H45:H51)</f>
        <v>0</v>
      </c>
      <c r="I44" s="173"/>
      <c r="J44" s="67">
        <f>SUM(J45:J51)</f>
        <v>0</v>
      </c>
      <c r="K44" s="6">
        <f t="shared" ref="K44:AI44" si="26">SUM(K45:K51)</f>
        <v>0</v>
      </c>
      <c r="L44" s="6">
        <f t="shared" si="26"/>
        <v>0</v>
      </c>
      <c r="M44" s="6">
        <f t="shared" si="26"/>
        <v>0</v>
      </c>
      <c r="N44" s="6">
        <f t="shared" si="26"/>
        <v>0</v>
      </c>
      <c r="O44" s="173">
        <f t="shared" si="26"/>
        <v>0</v>
      </c>
      <c r="P44" s="67">
        <f t="shared" si="26"/>
        <v>0</v>
      </c>
      <c r="Q44" s="6">
        <f t="shared" si="26"/>
        <v>0</v>
      </c>
      <c r="R44" s="6">
        <f t="shared" si="26"/>
        <v>0</v>
      </c>
      <c r="S44" s="13">
        <f t="shared" si="26"/>
        <v>0</v>
      </c>
      <c r="T44" s="67">
        <f t="shared" si="26"/>
        <v>0</v>
      </c>
      <c r="U44" s="6">
        <f t="shared" si="26"/>
        <v>0</v>
      </c>
      <c r="V44" s="6">
        <f t="shared" si="26"/>
        <v>0</v>
      </c>
      <c r="W44" s="6">
        <f t="shared" si="26"/>
        <v>0</v>
      </c>
      <c r="X44" s="6">
        <f t="shared" ref="X44" si="27">SUM(X45:X51)</f>
        <v>0</v>
      </c>
      <c r="Y44" s="173">
        <f t="shared" si="26"/>
        <v>0</v>
      </c>
      <c r="Z44" s="67">
        <f t="shared" si="26"/>
        <v>0</v>
      </c>
      <c r="AA44" s="6">
        <f t="shared" si="26"/>
        <v>0</v>
      </c>
      <c r="AB44" s="6">
        <f t="shared" si="26"/>
        <v>0</v>
      </c>
      <c r="AC44" s="13">
        <f t="shared" si="26"/>
        <v>0</v>
      </c>
      <c r="AD44" s="67">
        <f t="shared" si="26"/>
        <v>0</v>
      </c>
      <c r="AE44" s="6">
        <f t="shared" si="26"/>
        <v>0</v>
      </c>
      <c r="AF44" s="6">
        <f t="shared" si="26"/>
        <v>0</v>
      </c>
      <c r="AG44" s="13">
        <f t="shared" si="26"/>
        <v>0</v>
      </c>
      <c r="AH44" s="114">
        <f t="shared" ref="AH44" si="28">SUM(AH45:AH51)</f>
        <v>0</v>
      </c>
      <c r="AI44" s="13">
        <f t="shared" si="26"/>
        <v>0</v>
      </c>
    </row>
    <row r="45" spans="2:35" s="7" customFormat="1" hidden="1" outlineLevel="1" x14ac:dyDescent="0.25">
      <c r="B45" s="53" t="str">
        <f>B44</f>
        <v>Vinköl</v>
      </c>
      <c r="C45" s="8"/>
      <c r="D45" s="10" t="s">
        <v>101</v>
      </c>
      <c r="E45" s="88"/>
      <c r="F45" s="88"/>
      <c r="G45" s="88"/>
      <c r="H45" s="109">
        <f t="shared" ref="H45:H51" si="29">F45*G45</f>
        <v>0</v>
      </c>
      <c r="I45" s="88"/>
      <c r="J45" s="116"/>
      <c r="K45" s="90"/>
      <c r="L45" s="90"/>
      <c r="M45" s="90"/>
      <c r="N45" s="90"/>
      <c r="O45" s="188"/>
      <c r="P45" s="116"/>
      <c r="Q45" s="90"/>
      <c r="R45" s="90"/>
      <c r="S45" s="117"/>
      <c r="T45" s="116"/>
      <c r="U45" s="90"/>
      <c r="V45" s="90"/>
      <c r="W45" s="90"/>
      <c r="X45" s="90"/>
      <c r="Y45" s="188"/>
      <c r="Z45" s="116"/>
      <c r="AA45" s="90"/>
      <c r="AB45" s="90"/>
      <c r="AC45" s="117"/>
      <c r="AD45" s="139"/>
      <c r="AE45" s="91"/>
      <c r="AF45" s="91"/>
      <c r="AG45" s="92"/>
      <c r="AH45" s="130"/>
      <c r="AI45" s="92"/>
    </row>
    <row r="46" spans="2:35" s="7" customFormat="1" hidden="1" outlineLevel="1" x14ac:dyDescent="0.25">
      <c r="B46" s="53" t="str">
        <f t="shared" ref="B46:B51" si="30">B45</f>
        <v>Vinköl</v>
      </c>
      <c r="C46" s="8"/>
      <c r="D46" s="10" t="s">
        <v>102</v>
      </c>
      <c r="E46" s="88"/>
      <c r="F46" s="88"/>
      <c r="G46" s="88"/>
      <c r="H46" s="109">
        <f t="shared" si="29"/>
        <v>0</v>
      </c>
      <c r="I46" s="88"/>
      <c r="J46" s="116"/>
      <c r="K46" s="90"/>
      <c r="L46" s="90"/>
      <c r="M46" s="90"/>
      <c r="N46" s="90"/>
      <c r="O46" s="188"/>
      <c r="P46" s="116"/>
      <c r="Q46" s="90"/>
      <c r="R46" s="90"/>
      <c r="S46" s="117"/>
      <c r="T46" s="116"/>
      <c r="U46" s="90"/>
      <c r="V46" s="90"/>
      <c r="W46" s="90"/>
      <c r="X46" s="90"/>
      <c r="Y46" s="188"/>
      <c r="Z46" s="116"/>
      <c r="AA46" s="90"/>
      <c r="AB46" s="90"/>
      <c r="AC46" s="117"/>
      <c r="AD46" s="139"/>
      <c r="AE46" s="91"/>
      <c r="AF46" s="91"/>
      <c r="AG46" s="92"/>
      <c r="AH46" s="130"/>
      <c r="AI46" s="92"/>
    </row>
    <row r="47" spans="2:35" s="7" customFormat="1" hidden="1" outlineLevel="1" x14ac:dyDescent="0.25">
      <c r="B47" s="53" t="str">
        <f t="shared" si="30"/>
        <v>Vinköl</v>
      </c>
      <c r="C47" s="8"/>
      <c r="D47" s="10" t="s">
        <v>103</v>
      </c>
      <c r="E47" s="88"/>
      <c r="F47" s="88"/>
      <c r="G47" s="88"/>
      <c r="H47" s="109">
        <f t="shared" si="29"/>
        <v>0</v>
      </c>
      <c r="I47" s="88"/>
      <c r="J47" s="116"/>
      <c r="K47" s="90"/>
      <c r="L47" s="90"/>
      <c r="M47" s="90"/>
      <c r="N47" s="90"/>
      <c r="O47" s="188"/>
      <c r="P47" s="116"/>
      <c r="Q47" s="90"/>
      <c r="R47" s="90"/>
      <c r="S47" s="117"/>
      <c r="T47" s="116"/>
      <c r="U47" s="90"/>
      <c r="V47" s="90"/>
      <c r="W47" s="90"/>
      <c r="X47" s="90"/>
      <c r="Y47" s="188"/>
      <c r="Z47" s="116"/>
      <c r="AA47" s="90"/>
      <c r="AB47" s="90"/>
      <c r="AC47" s="117"/>
      <c r="AD47" s="139"/>
      <c r="AE47" s="91"/>
      <c r="AF47" s="91"/>
      <c r="AG47" s="92"/>
      <c r="AH47" s="130"/>
      <c r="AI47" s="92"/>
    </row>
    <row r="48" spans="2:35" s="7" customFormat="1" hidden="1" outlineLevel="1" x14ac:dyDescent="0.25">
      <c r="B48" s="53" t="str">
        <f t="shared" si="30"/>
        <v>Vinköl</v>
      </c>
      <c r="C48" s="8"/>
      <c r="D48" s="10" t="s">
        <v>104</v>
      </c>
      <c r="E48" s="88"/>
      <c r="F48" s="88"/>
      <c r="G48" s="88"/>
      <c r="H48" s="109">
        <f t="shared" si="29"/>
        <v>0</v>
      </c>
      <c r="I48" s="88"/>
      <c r="J48" s="116"/>
      <c r="K48" s="90"/>
      <c r="L48" s="90"/>
      <c r="M48" s="90"/>
      <c r="N48" s="90"/>
      <c r="O48" s="188"/>
      <c r="P48" s="116"/>
      <c r="Q48" s="90"/>
      <c r="R48" s="90"/>
      <c r="S48" s="117"/>
      <c r="T48" s="116"/>
      <c r="U48" s="90"/>
      <c r="V48" s="90"/>
      <c r="W48" s="90"/>
      <c r="X48" s="90"/>
      <c r="Y48" s="188"/>
      <c r="Z48" s="116"/>
      <c r="AA48" s="90"/>
      <c r="AB48" s="90"/>
      <c r="AC48" s="117"/>
      <c r="AD48" s="139"/>
      <c r="AE48" s="91"/>
      <c r="AF48" s="91"/>
      <c r="AG48" s="92"/>
      <c r="AH48" s="130"/>
      <c r="AI48" s="92"/>
    </row>
    <row r="49" spans="2:35" s="7" customFormat="1" hidden="1" outlineLevel="1" x14ac:dyDescent="0.25">
      <c r="B49" s="53" t="str">
        <f t="shared" si="30"/>
        <v>Vinköl</v>
      </c>
      <c r="C49" s="8"/>
      <c r="D49" s="10" t="s">
        <v>105</v>
      </c>
      <c r="E49" s="88"/>
      <c r="F49" s="88"/>
      <c r="G49" s="88"/>
      <c r="H49" s="109">
        <f t="shared" si="29"/>
        <v>0</v>
      </c>
      <c r="I49" s="88"/>
      <c r="J49" s="116"/>
      <c r="K49" s="90"/>
      <c r="L49" s="90"/>
      <c r="M49" s="90"/>
      <c r="N49" s="90"/>
      <c r="O49" s="188"/>
      <c r="P49" s="116"/>
      <c r="Q49" s="90"/>
      <c r="R49" s="90"/>
      <c r="S49" s="117"/>
      <c r="T49" s="116"/>
      <c r="U49" s="90"/>
      <c r="V49" s="90"/>
      <c r="W49" s="90"/>
      <c r="X49" s="90"/>
      <c r="Y49" s="188"/>
      <c r="Z49" s="116"/>
      <c r="AA49" s="90"/>
      <c r="AB49" s="90"/>
      <c r="AC49" s="117"/>
      <c r="AD49" s="139"/>
      <c r="AE49" s="91"/>
      <c r="AF49" s="91"/>
      <c r="AG49" s="92"/>
      <c r="AH49" s="130"/>
      <c r="AI49" s="92"/>
    </row>
    <row r="50" spans="2:35" s="7" customFormat="1" hidden="1" outlineLevel="1" x14ac:dyDescent="0.25">
      <c r="B50" s="53" t="str">
        <f t="shared" si="30"/>
        <v>Vinköl</v>
      </c>
      <c r="C50" s="8"/>
      <c r="D50" s="10" t="s">
        <v>106</v>
      </c>
      <c r="E50" s="88"/>
      <c r="F50" s="88"/>
      <c r="G50" s="88"/>
      <c r="H50" s="109">
        <f t="shared" si="29"/>
        <v>0</v>
      </c>
      <c r="I50" s="88"/>
      <c r="J50" s="116"/>
      <c r="K50" s="90"/>
      <c r="L50" s="90"/>
      <c r="M50" s="90"/>
      <c r="N50" s="90"/>
      <c r="O50" s="188"/>
      <c r="P50" s="116"/>
      <c r="Q50" s="90"/>
      <c r="R50" s="90"/>
      <c r="S50" s="117"/>
      <c r="T50" s="116"/>
      <c r="U50" s="90"/>
      <c r="V50" s="90"/>
      <c r="W50" s="90"/>
      <c r="X50" s="90"/>
      <c r="Y50" s="188"/>
      <c r="Z50" s="116"/>
      <c r="AA50" s="90"/>
      <c r="AB50" s="90"/>
      <c r="AC50" s="117"/>
      <c r="AD50" s="139"/>
      <c r="AE50" s="91"/>
      <c r="AF50" s="91"/>
      <c r="AG50" s="92"/>
      <c r="AH50" s="130"/>
      <c r="AI50" s="92"/>
    </row>
    <row r="51" spans="2:35" s="7" customFormat="1" hidden="1" outlineLevel="1" x14ac:dyDescent="0.25">
      <c r="B51" s="53" t="str">
        <f t="shared" si="30"/>
        <v>Vinköl</v>
      </c>
      <c r="C51" s="8"/>
      <c r="D51" s="10" t="s">
        <v>107</v>
      </c>
      <c r="E51" s="88"/>
      <c r="F51" s="88"/>
      <c r="G51" s="88"/>
      <c r="H51" s="109">
        <f t="shared" si="29"/>
        <v>0</v>
      </c>
      <c r="I51" s="88"/>
      <c r="J51" s="116"/>
      <c r="K51" s="90"/>
      <c r="L51" s="90"/>
      <c r="M51" s="90"/>
      <c r="N51" s="90"/>
      <c r="O51" s="188"/>
      <c r="P51" s="116"/>
      <c r="Q51" s="90"/>
      <c r="R51" s="90"/>
      <c r="S51" s="117"/>
      <c r="T51" s="116"/>
      <c r="U51" s="90"/>
      <c r="V51" s="90"/>
      <c r="W51" s="90"/>
      <c r="X51" s="90"/>
      <c r="Y51" s="188"/>
      <c r="Z51" s="116"/>
      <c r="AA51" s="90"/>
      <c r="AB51" s="90"/>
      <c r="AC51" s="117"/>
      <c r="AD51" s="139"/>
      <c r="AE51" s="91"/>
      <c r="AF51" s="91"/>
      <c r="AG51" s="92"/>
      <c r="AH51" s="130"/>
      <c r="AI51" s="92"/>
    </row>
    <row r="52" spans="2:35" s="2" customFormat="1" collapsed="1" x14ac:dyDescent="0.25">
      <c r="B52" s="52" t="s">
        <v>51</v>
      </c>
      <c r="C52" s="9"/>
      <c r="D52" s="6">
        <f>COUNTA(G53:G59)</f>
        <v>0</v>
      </c>
      <c r="E52" s="224" t="s">
        <v>116</v>
      </c>
      <c r="F52" s="225"/>
      <c r="G52" s="226"/>
      <c r="H52" s="110">
        <f>SUM(H53:H59)</f>
        <v>0</v>
      </c>
      <c r="I52" s="173"/>
      <c r="J52" s="67">
        <f>SUM(J53:J59)</f>
        <v>0</v>
      </c>
      <c r="K52" s="6">
        <f t="shared" ref="K52:AI52" si="31">SUM(K53:K59)</f>
        <v>0</v>
      </c>
      <c r="L52" s="6">
        <f t="shared" si="31"/>
        <v>0</v>
      </c>
      <c r="M52" s="6">
        <f t="shared" si="31"/>
        <v>0</v>
      </c>
      <c r="N52" s="6">
        <f t="shared" si="31"/>
        <v>0</v>
      </c>
      <c r="O52" s="173">
        <f t="shared" si="31"/>
        <v>0</v>
      </c>
      <c r="P52" s="67">
        <f t="shared" si="31"/>
        <v>0</v>
      </c>
      <c r="Q52" s="6">
        <f t="shared" si="31"/>
        <v>0</v>
      </c>
      <c r="R52" s="6">
        <f t="shared" si="31"/>
        <v>0</v>
      </c>
      <c r="S52" s="13">
        <f t="shared" si="31"/>
        <v>0</v>
      </c>
      <c r="T52" s="67">
        <f t="shared" si="31"/>
        <v>0</v>
      </c>
      <c r="U52" s="6">
        <f t="shared" si="31"/>
        <v>0</v>
      </c>
      <c r="V52" s="6">
        <f t="shared" si="31"/>
        <v>0</v>
      </c>
      <c r="W52" s="6">
        <f t="shared" si="31"/>
        <v>0</v>
      </c>
      <c r="X52" s="6">
        <f t="shared" ref="X52" si="32">SUM(X53:X59)</f>
        <v>0</v>
      </c>
      <c r="Y52" s="173">
        <f t="shared" si="31"/>
        <v>0</v>
      </c>
      <c r="Z52" s="67">
        <f t="shared" si="31"/>
        <v>0</v>
      </c>
      <c r="AA52" s="6">
        <f t="shared" si="31"/>
        <v>0</v>
      </c>
      <c r="AB52" s="6">
        <f t="shared" si="31"/>
        <v>0</v>
      </c>
      <c r="AC52" s="13">
        <f t="shared" si="31"/>
        <v>0</v>
      </c>
      <c r="AD52" s="67">
        <f t="shared" si="31"/>
        <v>0</v>
      </c>
      <c r="AE52" s="6">
        <f t="shared" si="31"/>
        <v>0</v>
      </c>
      <c r="AF52" s="6">
        <f t="shared" si="31"/>
        <v>0</v>
      </c>
      <c r="AG52" s="13">
        <f t="shared" si="31"/>
        <v>0</v>
      </c>
      <c r="AH52" s="114">
        <f t="shared" ref="AH52" si="33">SUM(AH53:AH59)</f>
        <v>0</v>
      </c>
      <c r="AI52" s="13">
        <f t="shared" si="31"/>
        <v>0</v>
      </c>
    </row>
    <row r="53" spans="2:35" s="7" customFormat="1" hidden="1" outlineLevel="1" x14ac:dyDescent="0.25">
      <c r="B53" s="53" t="str">
        <f>B52</f>
        <v>Västra Furubacken</v>
      </c>
      <c r="C53" s="8"/>
      <c r="D53" s="10" t="s">
        <v>101</v>
      </c>
      <c r="E53" s="88"/>
      <c r="F53" s="88"/>
      <c r="G53" s="88"/>
      <c r="H53" s="109">
        <f t="shared" ref="H53:H59" si="34">F53*G53</f>
        <v>0</v>
      </c>
      <c r="I53" s="88"/>
      <c r="J53" s="116"/>
      <c r="K53" s="90"/>
      <c r="L53" s="90"/>
      <c r="M53" s="90"/>
      <c r="N53" s="90"/>
      <c r="O53" s="188"/>
      <c r="P53" s="116"/>
      <c r="Q53" s="90"/>
      <c r="R53" s="90"/>
      <c r="S53" s="117"/>
      <c r="T53" s="116"/>
      <c r="U53" s="90"/>
      <c r="V53" s="90"/>
      <c r="W53" s="90"/>
      <c r="X53" s="90"/>
      <c r="Y53" s="188"/>
      <c r="Z53" s="116"/>
      <c r="AA53" s="90"/>
      <c r="AB53" s="90"/>
      <c r="AC53" s="117"/>
      <c r="AD53" s="139"/>
      <c r="AE53" s="91"/>
      <c r="AF53" s="91"/>
      <c r="AG53" s="92"/>
      <c r="AH53" s="130"/>
      <c r="AI53" s="92"/>
    </row>
    <row r="54" spans="2:35" s="7" customFormat="1" hidden="1" outlineLevel="1" x14ac:dyDescent="0.25">
      <c r="B54" s="53" t="str">
        <f t="shared" ref="B54:B59" si="35">B53</f>
        <v>Västra Furubacken</v>
      </c>
      <c r="C54" s="8"/>
      <c r="D54" s="10" t="s">
        <v>102</v>
      </c>
      <c r="E54" s="88"/>
      <c r="F54" s="88"/>
      <c r="G54" s="88"/>
      <c r="H54" s="109">
        <f t="shared" si="34"/>
        <v>0</v>
      </c>
      <c r="I54" s="88"/>
      <c r="J54" s="116"/>
      <c r="K54" s="90"/>
      <c r="L54" s="90"/>
      <c r="M54" s="90"/>
      <c r="N54" s="90"/>
      <c r="O54" s="188"/>
      <c r="P54" s="116"/>
      <c r="Q54" s="90"/>
      <c r="R54" s="90"/>
      <c r="S54" s="117"/>
      <c r="T54" s="116"/>
      <c r="U54" s="90"/>
      <c r="V54" s="90"/>
      <c r="W54" s="90"/>
      <c r="X54" s="90"/>
      <c r="Y54" s="188"/>
      <c r="Z54" s="116"/>
      <c r="AA54" s="90"/>
      <c r="AB54" s="90"/>
      <c r="AC54" s="117"/>
      <c r="AD54" s="139"/>
      <c r="AE54" s="91"/>
      <c r="AF54" s="91"/>
      <c r="AG54" s="92"/>
      <c r="AH54" s="130"/>
      <c r="AI54" s="92"/>
    </row>
    <row r="55" spans="2:35" s="7" customFormat="1" hidden="1" outlineLevel="1" x14ac:dyDescent="0.25">
      <c r="B55" s="53" t="str">
        <f t="shared" si="35"/>
        <v>Västra Furubacken</v>
      </c>
      <c r="C55" s="8"/>
      <c r="D55" s="10" t="s">
        <v>103</v>
      </c>
      <c r="E55" s="88"/>
      <c r="F55" s="88"/>
      <c r="G55" s="88"/>
      <c r="H55" s="109">
        <f t="shared" si="34"/>
        <v>0</v>
      </c>
      <c r="I55" s="88"/>
      <c r="J55" s="116"/>
      <c r="K55" s="90"/>
      <c r="L55" s="90"/>
      <c r="M55" s="90"/>
      <c r="N55" s="90"/>
      <c r="O55" s="188"/>
      <c r="P55" s="116"/>
      <c r="Q55" s="90"/>
      <c r="R55" s="90"/>
      <c r="S55" s="117"/>
      <c r="T55" s="116"/>
      <c r="U55" s="90"/>
      <c r="V55" s="90"/>
      <c r="W55" s="90"/>
      <c r="X55" s="90"/>
      <c r="Y55" s="188"/>
      <c r="Z55" s="116"/>
      <c r="AA55" s="90"/>
      <c r="AB55" s="90"/>
      <c r="AC55" s="117"/>
      <c r="AD55" s="139"/>
      <c r="AE55" s="91"/>
      <c r="AF55" s="91"/>
      <c r="AG55" s="92"/>
      <c r="AH55" s="130"/>
      <c r="AI55" s="92"/>
    </row>
    <row r="56" spans="2:35" s="7" customFormat="1" hidden="1" outlineLevel="1" x14ac:dyDescent="0.25">
      <c r="B56" s="53" t="str">
        <f t="shared" si="35"/>
        <v>Västra Furubacken</v>
      </c>
      <c r="C56" s="8"/>
      <c r="D56" s="10" t="s">
        <v>104</v>
      </c>
      <c r="E56" s="88"/>
      <c r="F56" s="88"/>
      <c r="G56" s="88"/>
      <c r="H56" s="109">
        <f t="shared" si="34"/>
        <v>0</v>
      </c>
      <c r="I56" s="88"/>
      <c r="J56" s="116"/>
      <c r="K56" s="90"/>
      <c r="L56" s="90"/>
      <c r="M56" s="90"/>
      <c r="N56" s="90"/>
      <c r="O56" s="188"/>
      <c r="P56" s="116"/>
      <c r="Q56" s="90"/>
      <c r="R56" s="90"/>
      <c r="S56" s="117"/>
      <c r="T56" s="116"/>
      <c r="U56" s="90"/>
      <c r="V56" s="90"/>
      <c r="W56" s="90"/>
      <c r="X56" s="90"/>
      <c r="Y56" s="188"/>
      <c r="Z56" s="116"/>
      <c r="AA56" s="90"/>
      <c r="AB56" s="90"/>
      <c r="AC56" s="117"/>
      <c r="AD56" s="139"/>
      <c r="AE56" s="91"/>
      <c r="AF56" s="91"/>
      <c r="AG56" s="92"/>
      <c r="AH56" s="130"/>
      <c r="AI56" s="92"/>
    </row>
    <row r="57" spans="2:35" s="7" customFormat="1" hidden="1" outlineLevel="1" x14ac:dyDescent="0.25">
      <c r="B57" s="53" t="str">
        <f t="shared" si="35"/>
        <v>Västra Furubacken</v>
      </c>
      <c r="C57" s="8"/>
      <c r="D57" s="10" t="s">
        <v>105</v>
      </c>
      <c r="E57" s="88"/>
      <c r="F57" s="88"/>
      <c r="G57" s="88"/>
      <c r="H57" s="109">
        <f t="shared" si="34"/>
        <v>0</v>
      </c>
      <c r="I57" s="88"/>
      <c r="J57" s="116"/>
      <c r="K57" s="90"/>
      <c r="L57" s="90"/>
      <c r="M57" s="90"/>
      <c r="N57" s="90"/>
      <c r="O57" s="188"/>
      <c r="P57" s="116"/>
      <c r="Q57" s="90"/>
      <c r="R57" s="90"/>
      <c r="S57" s="117"/>
      <c r="T57" s="116"/>
      <c r="U57" s="90"/>
      <c r="V57" s="90"/>
      <c r="W57" s="90"/>
      <c r="X57" s="90"/>
      <c r="Y57" s="188"/>
      <c r="Z57" s="116"/>
      <c r="AA57" s="90"/>
      <c r="AB57" s="90"/>
      <c r="AC57" s="117"/>
      <c r="AD57" s="139"/>
      <c r="AE57" s="91"/>
      <c r="AF57" s="91"/>
      <c r="AG57" s="92"/>
      <c r="AH57" s="130"/>
      <c r="AI57" s="92"/>
    </row>
    <row r="58" spans="2:35" s="7" customFormat="1" hidden="1" outlineLevel="1" x14ac:dyDescent="0.25">
      <c r="B58" s="53" t="str">
        <f t="shared" si="35"/>
        <v>Västra Furubacken</v>
      </c>
      <c r="C58" s="8"/>
      <c r="D58" s="10" t="s">
        <v>106</v>
      </c>
      <c r="E58" s="88"/>
      <c r="F58" s="88"/>
      <c r="G58" s="88"/>
      <c r="H58" s="109">
        <f t="shared" si="34"/>
        <v>0</v>
      </c>
      <c r="I58" s="88"/>
      <c r="J58" s="116"/>
      <c r="K58" s="90"/>
      <c r="L58" s="90"/>
      <c r="M58" s="90"/>
      <c r="N58" s="90"/>
      <c r="O58" s="188"/>
      <c r="P58" s="116"/>
      <c r="Q58" s="90"/>
      <c r="R58" s="90"/>
      <c r="S58" s="117"/>
      <c r="T58" s="116"/>
      <c r="U58" s="90"/>
      <c r="V58" s="90"/>
      <c r="W58" s="90"/>
      <c r="X58" s="90"/>
      <c r="Y58" s="188"/>
      <c r="Z58" s="116"/>
      <c r="AA58" s="90"/>
      <c r="AB58" s="90"/>
      <c r="AC58" s="117"/>
      <c r="AD58" s="139"/>
      <c r="AE58" s="91"/>
      <c r="AF58" s="91"/>
      <c r="AG58" s="92"/>
      <c r="AH58" s="130"/>
      <c r="AI58" s="92"/>
    </row>
    <row r="59" spans="2:35" s="7" customFormat="1" hidden="1" outlineLevel="1" x14ac:dyDescent="0.25">
      <c r="B59" s="53" t="str">
        <f t="shared" si="35"/>
        <v>Västra Furubacken</v>
      </c>
      <c r="C59" s="8"/>
      <c r="D59" s="10" t="s">
        <v>107</v>
      </c>
      <c r="E59" s="88"/>
      <c r="F59" s="88"/>
      <c r="G59" s="88"/>
      <c r="H59" s="109">
        <f t="shared" si="34"/>
        <v>0</v>
      </c>
      <c r="I59" s="88"/>
      <c r="J59" s="116"/>
      <c r="K59" s="90"/>
      <c r="L59" s="90"/>
      <c r="M59" s="90"/>
      <c r="N59" s="90"/>
      <c r="O59" s="188"/>
      <c r="P59" s="116"/>
      <c r="Q59" s="90"/>
      <c r="R59" s="90"/>
      <c r="S59" s="117"/>
      <c r="T59" s="116"/>
      <c r="U59" s="90"/>
      <c r="V59" s="90"/>
      <c r="W59" s="90"/>
      <c r="X59" s="90"/>
      <c r="Y59" s="188"/>
      <c r="Z59" s="116"/>
      <c r="AA59" s="90"/>
      <c r="AB59" s="90"/>
      <c r="AC59" s="117"/>
      <c r="AD59" s="139"/>
      <c r="AE59" s="91"/>
      <c r="AF59" s="91"/>
      <c r="AG59" s="92"/>
      <c r="AH59" s="130"/>
      <c r="AI59" s="92"/>
    </row>
    <row r="60" spans="2:35" s="2" customFormat="1" collapsed="1" x14ac:dyDescent="0.25">
      <c r="B60" s="86" t="s">
        <v>121</v>
      </c>
      <c r="C60" s="9"/>
      <c r="D60" s="6">
        <f>COUNTA(G61:G67)</f>
        <v>0</v>
      </c>
      <c r="E60" s="224" t="s">
        <v>116</v>
      </c>
      <c r="F60" s="225"/>
      <c r="G60" s="226"/>
      <c r="H60" s="110">
        <f>SUM(H61:H67)</f>
        <v>0</v>
      </c>
      <c r="I60" s="173"/>
      <c r="J60" s="67">
        <f>SUM(J61:J67)</f>
        <v>0</v>
      </c>
      <c r="K60" s="6">
        <f t="shared" ref="K60:AI60" si="36">SUM(K61:K67)</f>
        <v>0</v>
      </c>
      <c r="L60" s="6">
        <f t="shared" si="36"/>
        <v>0</v>
      </c>
      <c r="M60" s="6">
        <f t="shared" si="36"/>
        <v>0</v>
      </c>
      <c r="N60" s="6">
        <f t="shared" si="36"/>
        <v>0</v>
      </c>
      <c r="O60" s="173">
        <f t="shared" si="36"/>
        <v>0</v>
      </c>
      <c r="P60" s="67">
        <f t="shared" si="36"/>
        <v>0</v>
      </c>
      <c r="Q60" s="6">
        <f t="shared" si="36"/>
        <v>0</v>
      </c>
      <c r="R60" s="6">
        <f t="shared" si="36"/>
        <v>0</v>
      </c>
      <c r="S60" s="13">
        <f t="shared" si="36"/>
        <v>0</v>
      </c>
      <c r="T60" s="67">
        <f t="shared" si="36"/>
        <v>0</v>
      </c>
      <c r="U60" s="6">
        <f t="shared" si="36"/>
        <v>0</v>
      </c>
      <c r="V60" s="6">
        <f t="shared" si="36"/>
        <v>0</v>
      </c>
      <c r="W60" s="6">
        <f t="shared" si="36"/>
        <v>0</v>
      </c>
      <c r="X60" s="6">
        <f t="shared" ref="X60" si="37">SUM(X61:X67)</f>
        <v>0</v>
      </c>
      <c r="Y60" s="173">
        <f t="shared" si="36"/>
        <v>0</v>
      </c>
      <c r="Z60" s="67">
        <f t="shared" si="36"/>
        <v>0</v>
      </c>
      <c r="AA60" s="6">
        <f t="shared" si="36"/>
        <v>0</v>
      </c>
      <c r="AB60" s="6">
        <f t="shared" si="36"/>
        <v>0</v>
      </c>
      <c r="AC60" s="13">
        <f t="shared" si="36"/>
        <v>0</v>
      </c>
      <c r="AD60" s="67">
        <f t="shared" si="36"/>
        <v>0</v>
      </c>
      <c r="AE60" s="6">
        <f t="shared" si="36"/>
        <v>0</v>
      </c>
      <c r="AF60" s="6">
        <f t="shared" si="36"/>
        <v>0</v>
      </c>
      <c r="AG60" s="13">
        <f t="shared" si="36"/>
        <v>0</v>
      </c>
      <c r="AH60" s="114">
        <f t="shared" ref="AH60" si="38">SUM(AH61:AH67)</f>
        <v>0</v>
      </c>
      <c r="AI60" s="13">
        <f t="shared" si="36"/>
        <v>0</v>
      </c>
    </row>
    <row r="61" spans="2:35" s="7" customFormat="1" hidden="1" outlineLevel="1" x14ac:dyDescent="0.25">
      <c r="B61" s="53" t="str">
        <f>B60</f>
        <v>MVG reserv 1</v>
      </c>
      <c r="C61" s="8"/>
      <c r="D61" s="10" t="s">
        <v>101</v>
      </c>
      <c r="E61" s="88"/>
      <c r="F61" s="88"/>
      <c r="G61" s="88"/>
      <c r="H61" s="109">
        <f t="shared" ref="H61:H67" si="39">F61*G61</f>
        <v>0</v>
      </c>
      <c r="I61" s="88"/>
      <c r="J61" s="116"/>
      <c r="K61" s="90"/>
      <c r="L61" s="90"/>
      <c r="M61" s="90"/>
      <c r="N61" s="90"/>
      <c r="O61" s="188"/>
      <c r="P61" s="116"/>
      <c r="Q61" s="90"/>
      <c r="R61" s="90"/>
      <c r="S61" s="117"/>
      <c r="T61" s="116"/>
      <c r="U61" s="90"/>
      <c r="V61" s="90"/>
      <c r="W61" s="90"/>
      <c r="X61" s="90"/>
      <c r="Y61" s="188"/>
      <c r="Z61" s="116"/>
      <c r="AA61" s="90"/>
      <c r="AB61" s="90"/>
      <c r="AC61" s="117"/>
      <c r="AD61" s="139"/>
      <c r="AE61" s="91"/>
      <c r="AF61" s="91"/>
      <c r="AG61" s="92"/>
      <c r="AH61" s="130"/>
      <c r="AI61" s="92"/>
    </row>
    <row r="62" spans="2:35" s="7" customFormat="1" hidden="1" outlineLevel="1" x14ac:dyDescent="0.25">
      <c r="B62" s="53" t="str">
        <f t="shared" ref="B62:B67" si="40">B61</f>
        <v>MVG reserv 1</v>
      </c>
      <c r="C62" s="8"/>
      <c r="D62" s="10" t="s">
        <v>102</v>
      </c>
      <c r="E62" s="88"/>
      <c r="F62" s="88"/>
      <c r="G62" s="88"/>
      <c r="H62" s="109">
        <f t="shared" si="39"/>
        <v>0</v>
      </c>
      <c r="I62" s="88"/>
      <c r="J62" s="116"/>
      <c r="K62" s="90"/>
      <c r="L62" s="90"/>
      <c r="M62" s="90"/>
      <c r="N62" s="90"/>
      <c r="O62" s="188"/>
      <c r="P62" s="116"/>
      <c r="Q62" s="90"/>
      <c r="R62" s="90"/>
      <c r="S62" s="117"/>
      <c r="T62" s="116"/>
      <c r="U62" s="90"/>
      <c r="V62" s="90"/>
      <c r="W62" s="90"/>
      <c r="X62" s="90"/>
      <c r="Y62" s="188"/>
      <c r="Z62" s="116"/>
      <c r="AA62" s="90"/>
      <c r="AB62" s="90"/>
      <c r="AC62" s="117"/>
      <c r="AD62" s="139"/>
      <c r="AE62" s="91"/>
      <c r="AF62" s="91"/>
      <c r="AG62" s="92"/>
      <c r="AH62" s="130"/>
      <c r="AI62" s="92"/>
    </row>
    <row r="63" spans="2:35" s="7" customFormat="1" hidden="1" outlineLevel="1" x14ac:dyDescent="0.25">
      <c r="B63" s="53" t="str">
        <f t="shared" si="40"/>
        <v>MVG reserv 1</v>
      </c>
      <c r="C63" s="8"/>
      <c r="D63" s="10" t="s">
        <v>103</v>
      </c>
      <c r="E63" s="88"/>
      <c r="F63" s="88"/>
      <c r="G63" s="88"/>
      <c r="H63" s="109">
        <f t="shared" si="39"/>
        <v>0</v>
      </c>
      <c r="I63" s="88"/>
      <c r="J63" s="116"/>
      <c r="K63" s="90"/>
      <c r="L63" s="90"/>
      <c r="M63" s="90"/>
      <c r="N63" s="90"/>
      <c r="O63" s="188"/>
      <c r="P63" s="116"/>
      <c r="Q63" s="90"/>
      <c r="R63" s="90"/>
      <c r="S63" s="117"/>
      <c r="T63" s="116"/>
      <c r="U63" s="90"/>
      <c r="V63" s="90"/>
      <c r="W63" s="90"/>
      <c r="X63" s="90"/>
      <c r="Y63" s="188"/>
      <c r="Z63" s="116"/>
      <c r="AA63" s="90"/>
      <c r="AB63" s="90"/>
      <c r="AC63" s="117"/>
      <c r="AD63" s="139"/>
      <c r="AE63" s="91"/>
      <c r="AF63" s="91"/>
      <c r="AG63" s="92"/>
      <c r="AH63" s="130"/>
      <c r="AI63" s="92"/>
    </row>
    <row r="64" spans="2:35" s="7" customFormat="1" hidden="1" outlineLevel="1" x14ac:dyDescent="0.25">
      <c r="B64" s="53" t="str">
        <f t="shared" si="40"/>
        <v>MVG reserv 1</v>
      </c>
      <c r="C64" s="8"/>
      <c r="D64" s="10" t="s">
        <v>104</v>
      </c>
      <c r="E64" s="88"/>
      <c r="F64" s="88"/>
      <c r="G64" s="88"/>
      <c r="H64" s="109">
        <f t="shared" si="39"/>
        <v>0</v>
      </c>
      <c r="I64" s="88"/>
      <c r="J64" s="116"/>
      <c r="K64" s="90"/>
      <c r="L64" s="90"/>
      <c r="M64" s="90"/>
      <c r="N64" s="90"/>
      <c r="O64" s="188"/>
      <c r="P64" s="116"/>
      <c r="Q64" s="90"/>
      <c r="R64" s="90"/>
      <c r="S64" s="117"/>
      <c r="T64" s="116"/>
      <c r="U64" s="90"/>
      <c r="V64" s="90"/>
      <c r="W64" s="90"/>
      <c r="X64" s="90"/>
      <c r="Y64" s="188"/>
      <c r="Z64" s="116"/>
      <c r="AA64" s="90"/>
      <c r="AB64" s="90"/>
      <c r="AC64" s="117"/>
      <c r="AD64" s="139"/>
      <c r="AE64" s="91"/>
      <c r="AF64" s="91"/>
      <c r="AG64" s="92"/>
      <c r="AH64" s="130"/>
      <c r="AI64" s="92"/>
    </row>
    <row r="65" spans="2:35" s="7" customFormat="1" hidden="1" outlineLevel="1" x14ac:dyDescent="0.25">
      <c r="B65" s="53" t="str">
        <f t="shared" si="40"/>
        <v>MVG reserv 1</v>
      </c>
      <c r="C65" s="8"/>
      <c r="D65" s="10" t="s">
        <v>105</v>
      </c>
      <c r="E65" s="88"/>
      <c r="F65" s="88"/>
      <c r="G65" s="88"/>
      <c r="H65" s="109">
        <f t="shared" si="39"/>
        <v>0</v>
      </c>
      <c r="I65" s="88"/>
      <c r="J65" s="116"/>
      <c r="K65" s="90"/>
      <c r="L65" s="90"/>
      <c r="M65" s="90"/>
      <c r="N65" s="90"/>
      <c r="O65" s="188"/>
      <c r="P65" s="116"/>
      <c r="Q65" s="90"/>
      <c r="R65" s="90"/>
      <c r="S65" s="117"/>
      <c r="T65" s="116"/>
      <c r="U65" s="90"/>
      <c r="V65" s="90"/>
      <c r="W65" s="90"/>
      <c r="X65" s="90"/>
      <c r="Y65" s="188"/>
      <c r="Z65" s="116"/>
      <c r="AA65" s="90"/>
      <c r="AB65" s="90"/>
      <c r="AC65" s="117"/>
      <c r="AD65" s="139"/>
      <c r="AE65" s="91"/>
      <c r="AF65" s="91"/>
      <c r="AG65" s="92"/>
      <c r="AH65" s="130"/>
      <c r="AI65" s="92"/>
    </row>
    <row r="66" spans="2:35" s="7" customFormat="1" hidden="1" outlineLevel="1" x14ac:dyDescent="0.25">
      <c r="B66" s="53" t="str">
        <f t="shared" si="40"/>
        <v>MVG reserv 1</v>
      </c>
      <c r="C66" s="8"/>
      <c r="D66" s="10" t="s">
        <v>106</v>
      </c>
      <c r="E66" s="88"/>
      <c r="F66" s="88"/>
      <c r="G66" s="88"/>
      <c r="H66" s="109">
        <f t="shared" si="39"/>
        <v>0</v>
      </c>
      <c r="I66" s="88"/>
      <c r="J66" s="116"/>
      <c r="K66" s="90"/>
      <c r="L66" s="90"/>
      <c r="M66" s="90"/>
      <c r="N66" s="90"/>
      <c r="O66" s="188"/>
      <c r="P66" s="116"/>
      <c r="Q66" s="90"/>
      <c r="R66" s="90"/>
      <c r="S66" s="117"/>
      <c r="T66" s="116"/>
      <c r="U66" s="90"/>
      <c r="V66" s="90"/>
      <c r="W66" s="90"/>
      <c r="X66" s="90"/>
      <c r="Y66" s="188"/>
      <c r="Z66" s="116"/>
      <c r="AA66" s="90"/>
      <c r="AB66" s="90"/>
      <c r="AC66" s="117"/>
      <c r="AD66" s="139"/>
      <c r="AE66" s="91"/>
      <c r="AF66" s="91"/>
      <c r="AG66" s="92"/>
      <c r="AH66" s="130"/>
      <c r="AI66" s="92"/>
    </row>
    <row r="67" spans="2:35" s="7" customFormat="1" hidden="1" outlineLevel="1" x14ac:dyDescent="0.25">
      <c r="B67" s="53" t="str">
        <f t="shared" si="40"/>
        <v>MVG reserv 1</v>
      </c>
      <c r="C67" s="8"/>
      <c r="D67" s="10" t="s">
        <v>107</v>
      </c>
      <c r="E67" s="88"/>
      <c r="F67" s="88"/>
      <c r="G67" s="88"/>
      <c r="H67" s="109">
        <f t="shared" si="39"/>
        <v>0</v>
      </c>
      <c r="I67" s="88"/>
      <c r="J67" s="116"/>
      <c r="K67" s="90"/>
      <c r="L67" s="90"/>
      <c r="M67" s="90"/>
      <c r="N67" s="90"/>
      <c r="O67" s="188"/>
      <c r="P67" s="116"/>
      <c r="Q67" s="90"/>
      <c r="R67" s="90"/>
      <c r="S67" s="117"/>
      <c r="T67" s="116"/>
      <c r="U67" s="90"/>
      <c r="V67" s="90"/>
      <c r="W67" s="90"/>
      <c r="X67" s="90"/>
      <c r="Y67" s="188"/>
      <c r="Z67" s="116"/>
      <c r="AA67" s="90"/>
      <c r="AB67" s="90"/>
      <c r="AC67" s="117"/>
      <c r="AD67" s="139"/>
      <c r="AE67" s="91"/>
      <c r="AF67" s="91"/>
      <c r="AG67" s="92"/>
      <c r="AH67" s="130"/>
      <c r="AI67" s="92"/>
    </row>
    <row r="68" spans="2:35" s="2" customFormat="1" ht="15.75" collapsed="1" thickBot="1" x14ac:dyDescent="0.3">
      <c r="B68" s="86" t="s">
        <v>122</v>
      </c>
      <c r="C68" s="9"/>
      <c r="D68" s="6">
        <f>COUNTA(G69:G75)</f>
        <v>0</v>
      </c>
      <c r="E68" s="224" t="s">
        <v>116</v>
      </c>
      <c r="F68" s="225"/>
      <c r="G68" s="226"/>
      <c r="H68" s="110">
        <f>SUM(H69:H75)</f>
        <v>0</v>
      </c>
      <c r="I68" s="173"/>
      <c r="J68" s="67">
        <f>SUM(J69:J75)</f>
        <v>0</v>
      </c>
      <c r="K68" s="6">
        <f t="shared" ref="K68:AI68" si="41">SUM(K69:K75)</f>
        <v>0</v>
      </c>
      <c r="L68" s="6">
        <f t="shared" si="41"/>
        <v>0</v>
      </c>
      <c r="M68" s="6">
        <f t="shared" si="41"/>
        <v>0</v>
      </c>
      <c r="N68" s="6">
        <f t="shared" si="41"/>
        <v>0</v>
      </c>
      <c r="O68" s="173">
        <f t="shared" si="41"/>
        <v>0</v>
      </c>
      <c r="P68" s="67">
        <f t="shared" si="41"/>
        <v>0</v>
      </c>
      <c r="Q68" s="6">
        <f t="shared" si="41"/>
        <v>0</v>
      </c>
      <c r="R68" s="6">
        <f t="shared" si="41"/>
        <v>0</v>
      </c>
      <c r="S68" s="13">
        <f t="shared" si="41"/>
        <v>0</v>
      </c>
      <c r="T68" s="67">
        <f t="shared" si="41"/>
        <v>0</v>
      </c>
      <c r="U68" s="6">
        <f t="shared" si="41"/>
        <v>0</v>
      </c>
      <c r="V68" s="6">
        <f t="shared" si="41"/>
        <v>0</v>
      </c>
      <c r="W68" s="6">
        <f t="shared" si="41"/>
        <v>0</v>
      </c>
      <c r="X68" s="6">
        <f t="shared" ref="X68" si="42">SUM(X69:X75)</f>
        <v>0</v>
      </c>
      <c r="Y68" s="173">
        <f t="shared" si="41"/>
        <v>0</v>
      </c>
      <c r="Z68" s="67">
        <f t="shared" si="41"/>
        <v>0</v>
      </c>
      <c r="AA68" s="6">
        <f t="shared" si="41"/>
        <v>0</v>
      </c>
      <c r="AB68" s="6">
        <f t="shared" si="41"/>
        <v>0</v>
      </c>
      <c r="AC68" s="13">
        <f t="shared" si="41"/>
        <v>0</v>
      </c>
      <c r="AD68" s="67">
        <f t="shared" si="41"/>
        <v>0</v>
      </c>
      <c r="AE68" s="6">
        <f t="shared" si="41"/>
        <v>0</v>
      </c>
      <c r="AF68" s="6">
        <f t="shared" si="41"/>
        <v>0</v>
      </c>
      <c r="AG68" s="13">
        <f t="shared" si="41"/>
        <v>0</v>
      </c>
      <c r="AH68" s="114">
        <f t="shared" ref="AH68" si="43">SUM(AH69:AH75)</f>
        <v>0</v>
      </c>
      <c r="AI68" s="13">
        <f t="shared" si="41"/>
        <v>0</v>
      </c>
    </row>
    <row r="69" spans="2:35" s="7" customFormat="1" hidden="1" outlineLevel="1" x14ac:dyDescent="0.25">
      <c r="B69" s="54" t="str">
        <f>B68</f>
        <v>MVG reserv 2</v>
      </c>
      <c r="C69" s="19"/>
      <c r="D69" s="20" t="s">
        <v>101</v>
      </c>
      <c r="E69" s="87"/>
      <c r="F69" s="87"/>
      <c r="G69" s="87"/>
      <c r="H69" s="111">
        <f t="shared" ref="H69:H75" si="44">F69*G69</f>
        <v>0</v>
      </c>
      <c r="I69" s="87"/>
      <c r="J69" s="118"/>
      <c r="K69" s="93"/>
      <c r="L69" s="93"/>
      <c r="M69" s="93"/>
      <c r="N69" s="93"/>
      <c r="O69" s="189"/>
      <c r="P69" s="118"/>
      <c r="Q69" s="93"/>
      <c r="R69" s="93"/>
      <c r="S69" s="119"/>
      <c r="T69" s="118"/>
      <c r="U69" s="93"/>
      <c r="V69" s="93"/>
      <c r="W69" s="93"/>
      <c r="X69" s="93"/>
      <c r="Y69" s="189"/>
      <c r="Z69" s="118"/>
      <c r="AA69" s="93"/>
      <c r="AB69" s="93"/>
      <c r="AC69" s="119"/>
      <c r="AD69" s="140"/>
      <c r="AE69" s="94"/>
      <c r="AF69" s="94"/>
      <c r="AG69" s="95"/>
      <c r="AH69" s="131"/>
      <c r="AI69" s="95"/>
    </row>
    <row r="70" spans="2:35" s="7" customFormat="1" hidden="1" outlineLevel="1" x14ac:dyDescent="0.25">
      <c r="B70" s="53" t="str">
        <f t="shared" ref="B70:B75" si="45">B69</f>
        <v>MVG reserv 2</v>
      </c>
      <c r="C70" s="8"/>
      <c r="D70" s="10" t="s">
        <v>102</v>
      </c>
      <c r="E70" s="88"/>
      <c r="F70" s="88"/>
      <c r="G70" s="88"/>
      <c r="H70" s="109">
        <f t="shared" si="44"/>
        <v>0</v>
      </c>
      <c r="I70" s="88"/>
      <c r="J70" s="116"/>
      <c r="K70" s="90"/>
      <c r="L70" s="90"/>
      <c r="M70" s="90"/>
      <c r="N70" s="90"/>
      <c r="O70" s="188"/>
      <c r="P70" s="116"/>
      <c r="Q70" s="90"/>
      <c r="R70" s="90"/>
      <c r="S70" s="117"/>
      <c r="T70" s="116"/>
      <c r="U70" s="90"/>
      <c r="V70" s="90"/>
      <c r="W70" s="90"/>
      <c r="X70" s="90"/>
      <c r="Y70" s="188"/>
      <c r="Z70" s="116"/>
      <c r="AA70" s="90"/>
      <c r="AB70" s="90"/>
      <c r="AC70" s="117"/>
      <c r="AD70" s="139"/>
      <c r="AE70" s="91"/>
      <c r="AF70" s="91"/>
      <c r="AG70" s="92"/>
      <c r="AH70" s="130"/>
      <c r="AI70" s="92"/>
    </row>
    <row r="71" spans="2:35" s="7" customFormat="1" hidden="1" outlineLevel="1" x14ac:dyDescent="0.25">
      <c r="B71" s="53" t="str">
        <f t="shared" si="45"/>
        <v>MVG reserv 2</v>
      </c>
      <c r="C71" s="8"/>
      <c r="D71" s="10" t="s">
        <v>103</v>
      </c>
      <c r="E71" s="88"/>
      <c r="F71" s="88"/>
      <c r="G71" s="88"/>
      <c r="H71" s="109">
        <f t="shared" si="44"/>
        <v>0</v>
      </c>
      <c r="I71" s="88"/>
      <c r="J71" s="116"/>
      <c r="K71" s="90"/>
      <c r="L71" s="90"/>
      <c r="M71" s="90"/>
      <c r="N71" s="90"/>
      <c r="O71" s="188"/>
      <c r="P71" s="116"/>
      <c r="Q71" s="90"/>
      <c r="R71" s="90"/>
      <c r="S71" s="117"/>
      <c r="T71" s="116"/>
      <c r="U71" s="90"/>
      <c r="V71" s="90"/>
      <c r="W71" s="90"/>
      <c r="X71" s="90"/>
      <c r="Y71" s="188"/>
      <c r="Z71" s="116"/>
      <c r="AA71" s="90"/>
      <c r="AB71" s="90"/>
      <c r="AC71" s="117"/>
      <c r="AD71" s="139"/>
      <c r="AE71" s="91"/>
      <c r="AF71" s="91"/>
      <c r="AG71" s="92"/>
      <c r="AH71" s="130"/>
      <c r="AI71" s="92"/>
    </row>
    <row r="72" spans="2:35" s="7" customFormat="1" hidden="1" outlineLevel="1" x14ac:dyDescent="0.25">
      <c r="B72" s="53" t="str">
        <f t="shared" si="45"/>
        <v>MVG reserv 2</v>
      </c>
      <c r="C72" s="8"/>
      <c r="D72" s="10" t="s">
        <v>104</v>
      </c>
      <c r="E72" s="88"/>
      <c r="F72" s="88"/>
      <c r="G72" s="88"/>
      <c r="H72" s="109">
        <f t="shared" si="44"/>
        <v>0</v>
      </c>
      <c r="I72" s="88"/>
      <c r="J72" s="116"/>
      <c r="K72" s="90"/>
      <c r="L72" s="90"/>
      <c r="M72" s="90"/>
      <c r="N72" s="90"/>
      <c r="O72" s="188"/>
      <c r="P72" s="116"/>
      <c r="Q72" s="90"/>
      <c r="R72" s="90"/>
      <c r="S72" s="117"/>
      <c r="T72" s="116"/>
      <c r="U72" s="90"/>
      <c r="V72" s="90"/>
      <c r="W72" s="90"/>
      <c r="X72" s="90"/>
      <c r="Y72" s="188"/>
      <c r="Z72" s="116"/>
      <c r="AA72" s="90"/>
      <c r="AB72" s="90"/>
      <c r="AC72" s="117"/>
      <c r="AD72" s="139"/>
      <c r="AE72" s="91"/>
      <c r="AF72" s="91"/>
      <c r="AG72" s="92"/>
      <c r="AH72" s="130"/>
      <c r="AI72" s="92"/>
    </row>
    <row r="73" spans="2:35" s="7" customFormat="1" hidden="1" outlineLevel="1" x14ac:dyDescent="0.25">
      <c r="B73" s="53" t="str">
        <f t="shared" si="45"/>
        <v>MVG reserv 2</v>
      </c>
      <c r="C73" s="8"/>
      <c r="D73" s="10" t="s">
        <v>105</v>
      </c>
      <c r="E73" s="88"/>
      <c r="F73" s="88"/>
      <c r="G73" s="88"/>
      <c r="H73" s="109">
        <f t="shared" si="44"/>
        <v>0</v>
      </c>
      <c r="I73" s="88"/>
      <c r="J73" s="116"/>
      <c r="K73" s="90"/>
      <c r="L73" s="90"/>
      <c r="M73" s="90"/>
      <c r="N73" s="90"/>
      <c r="O73" s="188"/>
      <c r="P73" s="116"/>
      <c r="Q73" s="90"/>
      <c r="R73" s="90"/>
      <c r="S73" s="117"/>
      <c r="T73" s="116"/>
      <c r="U73" s="90"/>
      <c r="V73" s="90"/>
      <c r="W73" s="90"/>
      <c r="X73" s="90"/>
      <c r="Y73" s="188"/>
      <c r="Z73" s="116"/>
      <c r="AA73" s="90"/>
      <c r="AB73" s="90"/>
      <c r="AC73" s="117"/>
      <c r="AD73" s="139"/>
      <c r="AE73" s="91"/>
      <c r="AF73" s="91"/>
      <c r="AG73" s="92"/>
      <c r="AH73" s="130"/>
      <c r="AI73" s="92"/>
    </row>
    <row r="74" spans="2:35" s="7" customFormat="1" hidden="1" outlineLevel="1" x14ac:dyDescent="0.25">
      <c r="B74" s="53" t="str">
        <f t="shared" si="45"/>
        <v>MVG reserv 2</v>
      </c>
      <c r="C74" s="8"/>
      <c r="D74" s="10" t="s">
        <v>106</v>
      </c>
      <c r="E74" s="88"/>
      <c r="F74" s="88"/>
      <c r="G74" s="88"/>
      <c r="H74" s="109">
        <f t="shared" si="44"/>
        <v>0</v>
      </c>
      <c r="I74" s="88"/>
      <c r="J74" s="116"/>
      <c r="K74" s="90"/>
      <c r="L74" s="90"/>
      <c r="M74" s="90"/>
      <c r="N74" s="90"/>
      <c r="O74" s="188"/>
      <c r="P74" s="116"/>
      <c r="Q74" s="90"/>
      <c r="R74" s="90"/>
      <c r="S74" s="117"/>
      <c r="T74" s="116"/>
      <c r="U74" s="90"/>
      <c r="V74" s="90"/>
      <c r="W74" s="90"/>
      <c r="X74" s="90"/>
      <c r="Y74" s="188"/>
      <c r="Z74" s="116"/>
      <c r="AA74" s="90"/>
      <c r="AB74" s="90"/>
      <c r="AC74" s="117"/>
      <c r="AD74" s="139"/>
      <c r="AE74" s="91"/>
      <c r="AF74" s="91"/>
      <c r="AG74" s="92"/>
      <c r="AH74" s="130"/>
      <c r="AI74" s="92"/>
    </row>
    <row r="75" spans="2:35" s="7" customFormat="1" ht="15.75" hidden="1" outlineLevel="1" thickBot="1" x14ac:dyDescent="0.3">
      <c r="B75" s="55" t="str">
        <f t="shared" si="45"/>
        <v>MVG reserv 2</v>
      </c>
      <c r="C75" s="17"/>
      <c r="D75" s="18" t="s">
        <v>107</v>
      </c>
      <c r="E75" s="89"/>
      <c r="F75" s="89"/>
      <c r="G75" s="89"/>
      <c r="H75" s="112">
        <f t="shared" si="44"/>
        <v>0</v>
      </c>
      <c r="I75" s="89"/>
      <c r="J75" s="124"/>
      <c r="K75" s="96"/>
      <c r="L75" s="96"/>
      <c r="M75" s="96"/>
      <c r="N75" s="96"/>
      <c r="O75" s="190"/>
      <c r="P75" s="124"/>
      <c r="Q75" s="96"/>
      <c r="R75" s="96"/>
      <c r="S75" s="125"/>
      <c r="T75" s="124"/>
      <c r="U75" s="96"/>
      <c r="V75" s="96"/>
      <c r="W75" s="96"/>
      <c r="X75" s="96"/>
      <c r="Y75" s="190"/>
      <c r="Z75" s="124"/>
      <c r="AA75" s="96"/>
      <c r="AB75" s="96"/>
      <c r="AC75" s="125"/>
      <c r="AD75" s="141"/>
      <c r="AE75" s="97"/>
      <c r="AF75" s="97"/>
      <c r="AG75" s="98"/>
      <c r="AH75" s="132"/>
      <c r="AI75" s="98"/>
    </row>
    <row r="76" spans="2:35" ht="16.5" collapsed="1" thickBot="1" x14ac:dyDescent="0.3">
      <c r="B76" s="23" t="s">
        <v>125</v>
      </c>
      <c r="C76" s="24">
        <v>3070</v>
      </c>
      <c r="D76" s="25">
        <f ca="1">SUMIF($F4:$G75,"Lagsumma",D4:D75)</f>
        <v>0</v>
      </c>
      <c r="E76" s="122"/>
      <c r="F76" s="201"/>
      <c r="G76" s="202"/>
      <c r="H76" s="122">
        <f ca="1">SUMIF($E4:$G75,"Lagsumma",H4:H75)</f>
        <v>0</v>
      </c>
      <c r="I76" s="122"/>
      <c r="J76" s="126">
        <f t="shared" ref="J76:AI76" ca="1" si="46">SUMIF($F4:$G75,"Lagsumma",J4:J75)</f>
        <v>0</v>
      </c>
      <c r="K76" s="29">
        <f t="shared" ca="1" si="46"/>
        <v>0</v>
      </c>
      <c r="L76" s="29">
        <f t="shared" ca="1" si="46"/>
        <v>0</v>
      </c>
      <c r="M76" s="29">
        <f t="shared" ca="1" si="46"/>
        <v>0</v>
      </c>
      <c r="N76" s="29">
        <f t="shared" ca="1" si="46"/>
        <v>0</v>
      </c>
      <c r="O76" s="191">
        <f t="shared" ca="1" si="46"/>
        <v>0</v>
      </c>
      <c r="P76" s="195">
        <f t="shared" ca="1" si="46"/>
        <v>0</v>
      </c>
      <c r="Q76" s="36">
        <f t="shared" ca="1" si="46"/>
        <v>0</v>
      </c>
      <c r="R76" s="36">
        <f t="shared" ca="1" si="46"/>
        <v>0</v>
      </c>
      <c r="S76" s="127">
        <f t="shared" ca="1" si="46"/>
        <v>0</v>
      </c>
      <c r="T76" s="129">
        <f t="shared" ca="1" si="46"/>
        <v>0</v>
      </c>
      <c r="U76" s="38">
        <f t="shared" ca="1" si="46"/>
        <v>0</v>
      </c>
      <c r="V76" s="38">
        <f t="shared" ca="1" si="46"/>
        <v>0</v>
      </c>
      <c r="W76" s="38">
        <f t="shared" ca="1" si="46"/>
        <v>0</v>
      </c>
      <c r="X76" s="38">
        <f t="shared" ref="X76" ca="1" si="47">SUMIF($F4:$G75,"Lagsumma",X4:X75)</f>
        <v>0</v>
      </c>
      <c r="Y76" s="193">
        <f t="shared" ca="1" si="46"/>
        <v>0</v>
      </c>
      <c r="Z76" s="197">
        <f t="shared" ca="1" si="46"/>
        <v>0</v>
      </c>
      <c r="AA76" s="39">
        <f t="shared" ca="1" si="46"/>
        <v>0</v>
      </c>
      <c r="AB76" s="39">
        <f t="shared" ca="1" si="46"/>
        <v>0</v>
      </c>
      <c r="AC76" s="135">
        <f t="shared" ca="1" si="46"/>
        <v>0</v>
      </c>
      <c r="AD76" s="142">
        <f t="shared" ca="1" si="46"/>
        <v>0</v>
      </c>
      <c r="AE76" s="40">
        <f t="shared" ca="1" si="46"/>
        <v>0</v>
      </c>
      <c r="AF76" s="40">
        <f t="shared" ca="1" si="46"/>
        <v>0</v>
      </c>
      <c r="AG76" s="143">
        <f t="shared" ca="1" si="46"/>
        <v>0</v>
      </c>
      <c r="AH76" s="133">
        <f t="shared" ref="AH76" ca="1" si="48">SUMIF($F4:$G75,"Lagsumma",AH4:AH75)</f>
        <v>0</v>
      </c>
      <c r="AI76" s="42">
        <f t="shared" ca="1" si="46"/>
        <v>0</v>
      </c>
    </row>
    <row r="77" spans="2:35" ht="15.75" x14ac:dyDescent="0.25">
      <c r="E77" s="1"/>
      <c r="F77" s="1"/>
      <c r="G77" s="1"/>
      <c r="H77" s="43" t="s">
        <v>67</v>
      </c>
      <c r="I77" s="1"/>
      <c r="J77" s="185">
        <f ca="1">J76</f>
        <v>0</v>
      </c>
      <c r="K77" s="28">
        <f ca="1">K76</f>
        <v>0</v>
      </c>
      <c r="L77" s="28">
        <f ca="1">L76</f>
        <v>0</v>
      </c>
      <c r="M77" s="28">
        <f ca="1">M76</f>
        <v>0</v>
      </c>
      <c r="N77" s="45"/>
      <c r="O77" s="46">
        <f ca="1">O76</f>
        <v>0</v>
      </c>
    </row>
    <row r="78" spans="2:35" ht="16.5" thickBot="1" x14ac:dyDescent="0.3">
      <c r="E78" s="1"/>
      <c r="F78" s="1"/>
      <c r="G78" s="1"/>
      <c r="H78" s="44" t="s">
        <v>5</v>
      </c>
      <c r="I78" s="1"/>
      <c r="J78" s="186"/>
      <c r="K78" s="47"/>
      <c r="L78" s="48">
        <f ca="1">L76</f>
        <v>0</v>
      </c>
      <c r="M78" s="48">
        <f ca="1">M76*2</f>
        <v>0</v>
      </c>
      <c r="N78" s="48">
        <f ca="1">N76</f>
        <v>0</v>
      </c>
      <c r="O78" s="49"/>
    </row>
    <row r="79" spans="2:35" ht="15.75" thickBot="1" x14ac:dyDescent="0.3"/>
    <row r="80" spans="2:35" x14ac:dyDescent="0.25">
      <c r="B80" s="64" t="s">
        <v>68</v>
      </c>
      <c r="C80" s="66"/>
      <c r="D80" s="103">
        <f ca="1">SUM(J77:O77)</f>
        <v>0</v>
      </c>
    </row>
    <row r="81" spans="2:4" x14ac:dyDescent="0.25">
      <c r="B81" s="67" t="s">
        <v>69</v>
      </c>
      <c r="C81" s="4"/>
      <c r="D81" s="104">
        <f ca="1">SUM(J77)</f>
        <v>0</v>
      </c>
    </row>
    <row r="82" spans="2:4" x14ac:dyDescent="0.25">
      <c r="B82" s="67" t="s">
        <v>70</v>
      </c>
      <c r="C82" s="4"/>
      <c r="D82" s="104">
        <f ca="1">SUM(K77:M77)</f>
        <v>0</v>
      </c>
    </row>
    <row r="83" spans="2:4" x14ac:dyDescent="0.25">
      <c r="B83" s="67" t="s">
        <v>71</v>
      </c>
      <c r="C83" s="4"/>
      <c r="D83" s="104">
        <f ca="1">SUM(L78:N78)</f>
        <v>0</v>
      </c>
    </row>
    <row r="84" spans="2:4" ht="15.75" thickBot="1" x14ac:dyDescent="0.3">
      <c r="B84" s="68" t="s">
        <v>72</v>
      </c>
      <c r="C84" s="69"/>
      <c r="D84" s="105">
        <f ca="1">SUM(J77:O78)</f>
        <v>0</v>
      </c>
    </row>
    <row r="85" spans="2:4" ht="15.75" thickBot="1" x14ac:dyDescent="0.3">
      <c r="B85" s="2"/>
      <c r="D85" s="3"/>
    </row>
    <row r="86" spans="2:4" x14ac:dyDescent="0.25">
      <c r="B86" s="64" t="s">
        <v>73</v>
      </c>
      <c r="C86" s="66"/>
      <c r="D86" s="106" t="str">
        <f ca="1">IFERROR(D81/D80,"-")</f>
        <v>-</v>
      </c>
    </row>
    <row r="87" spans="2:4" x14ac:dyDescent="0.25">
      <c r="B87" s="67" t="s">
        <v>74</v>
      </c>
      <c r="C87" s="4"/>
      <c r="D87" s="107" t="str">
        <f ca="1">IFERROR(D83/D82,"-")</f>
        <v>-</v>
      </c>
    </row>
    <row r="88" spans="2:4" ht="15.75" thickBot="1" x14ac:dyDescent="0.3">
      <c r="B88" s="68" t="s">
        <v>75</v>
      </c>
      <c r="C88" s="69"/>
      <c r="D88" s="105" t="str">
        <f ca="1">IFERROR(ROUNDDOWN(H76/D84,0)&amp;" h "&amp;ROUND(((H76/D84)-ROUNDDOWN(H76/D84,0))*60,0)&amp;" min","-")</f>
        <v>-</v>
      </c>
    </row>
  </sheetData>
  <sheetProtection autoFilter="0"/>
  <autoFilter ref="B3:B78" xr:uid="{BC40F680-6554-481C-8EDB-55BD3353BBCE}"/>
  <mergeCells count="16">
    <mergeCell ref="AH2:AI2"/>
    <mergeCell ref="J2:O2"/>
    <mergeCell ref="P2:S2"/>
    <mergeCell ref="F76:G76"/>
    <mergeCell ref="T2:Y2"/>
    <mergeCell ref="Z2:AC2"/>
    <mergeCell ref="AD2:AG2"/>
    <mergeCell ref="E44:G44"/>
    <mergeCell ref="E52:G52"/>
    <mergeCell ref="E60:G60"/>
    <mergeCell ref="E68:G68"/>
    <mergeCell ref="E4:G4"/>
    <mergeCell ref="E12:G12"/>
    <mergeCell ref="E20:G20"/>
    <mergeCell ref="E28:G28"/>
    <mergeCell ref="E36:G36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8BAFC-B47F-4623-9375-BFF300126029}">
  <sheetPr>
    <tabColor rgb="FFFFFFCC"/>
  </sheetPr>
  <dimension ref="B1:AI152"/>
  <sheetViews>
    <sheetView showGridLines="0" zoomScaleNormal="100" workbookViewId="0">
      <pane ySplit="3" topLeftCell="A4" activePane="bottomLeft" state="frozen"/>
      <selection activeCell="N12" sqref="N12"/>
      <selection pane="bottomLeft" activeCell="N12" sqref="N12"/>
    </sheetView>
  </sheetViews>
  <sheetFormatPr defaultColWidth="9.140625" defaultRowHeight="15" outlineLevelRow="1" x14ac:dyDescent="0.25"/>
  <cols>
    <col min="1" max="1" width="3.42578125" style="1" customWidth="1"/>
    <col min="2" max="2" width="24.140625" style="1" customWidth="1"/>
    <col min="3" max="3" width="8.140625" style="1" hidden="1" customWidth="1"/>
    <col min="4" max="4" width="9.85546875" style="1" bestFit="1" customWidth="1"/>
    <col min="5" max="8" width="8.140625" style="5" customWidth="1"/>
    <col min="9" max="9" width="22.7109375" style="5" customWidth="1"/>
    <col min="10" max="35" width="4.7109375" style="1" customWidth="1"/>
    <col min="36" max="16384" width="9.140625" style="1"/>
  </cols>
  <sheetData>
    <row r="1" spans="2:35" ht="26.25" customHeight="1" thickBot="1" x14ac:dyDescent="0.3"/>
    <row r="2" spans="2:35" x14ac:dyDescent="0.25">
      <c r="J2" s="207" t="s">
        <v>53</v>
      </c>
      <c r="K2" s="208"/>
      <c r="L2" s="208"/>
      <c r="M2" s="208"/>
      <c r="N2" s="208"/>
      <c r="O2" s="208"/>
      <c r="P2" s="232" t="s">
        <v>92</v>
      </c>
      <c r="Q2" s="211"/>
      <c r="R2" s="211"/>
      <c r="S2" s="212"/>
      <c r="T2" s="213" t="s">
        <v>95</v>
      </c>
      <c r="U2" s="214"/>
      <c r="V2" s="214"/>
      <c r="W2" s="214"/>
      <c r="X2" s="214"/>
      <c r="Y2" s="214"/>
      <c r="Z2" s="233" t="s">
        <v>127</v>
      </c>
      <c r="AA2" s="217"/>
      <c r="AB2" s="217"/>
      <c r="AC2" s="218"/>
      <c r="AD2" s="219" t="s">
        <v>54</v>
      </c>
      <c r="AE2" s="220"/>
      <c r="AF2" s="220"/>
      <c r="AG2" s="221"/>
      <c r="AH2" s="199" t="s">
        <v>128</v>
      </c>
      <c r="AI2" s="200"/>
    </row>
    <row r="3" spans="2:35" ht="114.75" customHeight="1" thickBot="1" x14ac:dyDescent="0.3">
      <c r="B3" s="61" t="s">
        <v>14</v>
      </c>
      <c r="C3" s="61" t="s">
        <v>0</v>
      </c>
      <c r="D3" s="62" t="s">
        <v>108</v>
      </c>
      <c r="E3" s="62" t="s">
        <v>132</v>
      </c>
      <c r="F3" s="62" t="s">
        <v>134</v>
      </c>
      <c r="G3" s="62" t="s">
        <v>113</v>
      </c>
      <c r="H3" s="62" t="s">
        <v>115</v>
      </c>
      <c r="I3" s="62" t="s">
        <v>133</v>
      </c>
      <c r="J3" s="26" t="s">
        <v>1</v>
      </c>
      <c r="K3" s="27" t="s">
        <v>55</v>
      </c>
      <c r="L3" s="27" t="s">
        <v>56</v>
      </c>
      <c r="M3" s="27" t="s">
        <v>57</v>
      </c>
      <c r="N3" s="27" t="s">
        <v>58</v>
      </c>
      <c r="O3" s="187" t="s">
        <v>59</v>
      </c>
      <c r="P3" s="194" t="s">
        <v>1</v>
      </c>
      <c r="Q3" s="14" t="s">
        <v>55</v>
      </c>
      <c r="R3" s="14" t="s">
        <v>93</v>
      </c>
      <c r="S3" s="123" t="s">
        <v>94</v>
      </c>
      <c r="T3" s="128" t="s">
        <v>129</v>
      </c>
      <c r="U3" s="37" t="s">
        <v>130</v>
      </c>
      <c r="V3" s="37" t="s">
        <v>131</v>
      </c>
      <c r="W3" s="37" t="s">
        <v>60</v>
      </c>
      <c r="X3" s="37" t="s">
        <v>61</v>
      </c>
      <c r="Y3" s="192" t="s">
        <v>59</v>
      </c>
      <c r="Z3" s="196" t="s">
        <v>1</v>
      </c>
      <c r="AA3" s="15" t="s">
        <v>55</v>
      </c>
      <c r="AB3" s="15" t="s">
        <v>93</v>
      </c>
      <c r="AC3" s="134" t="s">
        <v>94</v>
      </c>
      <c r="AD3" s="137" t="s">
        <v>63</v>
      </c>
      <c r="AE3" s="16" t="s">
        <v>64</v>
      </c>
      <c r="AF3" s="16" t="s">
        <v>65</v>
      </c>
      <c r="AG3" s="138" t="s">
        <v>66</v>
      </c>
      <c r="AH3" s="136" t="s">
        <v>126</v>
      </c>
      <c r="AI3" s="41" t="s">
        <v>62</v>
      </c>
    </row>
    <row r="4" spans="2:35" x14ac:dyDescent="0.25">
      <c r="B4" s="57" t="s">
        <v>77</v>
      </c>
      <c r="C4" s="58"/>
      <c r="D4" s="59">
        <f>COUNTA(G5:G11)</f>
        <v>0</v>
      </c>
      <c r="E4" s="229" t="s">
        <v>116</v>
      </c>
      <c r="F4" s="230"/>
      <c r="G4" s="231"/>
      <c r="H4" s="108">
        <f>SUM(H5:H11)</f>
        <v>0</v>
      </c>
      <c r="I4" s="172"/>
      <c r="J4" s="115">
        <f>SUM(J5:J11)</f>
        <v>0</v>
      </c>
      <c r="K4" s="59">
        <f t="shared" ref="K4:AI4" si="0">SUM(K5:K11)</f>
        <v>0</v>
      </c>
      <c r="L4" s="59">
        <f t="shared" si="0"/>
        <v>0</v>
      </c>
      <c r="M4" s="59">
        <f t="shared" si="0"/>
        <v>0</v>
      </c>
      <c r="N4" s="59">
        <f t="shared" si="0"/>
        <v>0</v>
      </c>
      <c r="O4" s="172">
        <f t="shared" si="0"/>
        <v>0</v>
      </c>
      <c r="P4" s="115">
        <f t="shared" si="0"/>
        <v>0</v>
      </c>
      <c r="Q4" s="59">
        <f t="shared" si="0"/>
        <v>0</v>
      </c>
      <c r="R4" s="59">
        <f t="shared" si="0"/>
        <v>0</v>
      </c>
      <c r="S4" s="60">
        <f t="shared" si="0"/>
        <v>0</v>
      </c>
      <c r="T4" s="115">
        <f t="shared" si="0"/>
        <v>0</v>
      </c>
      <c r="U4" s="59">
        <f t="shared" si="0"/>
        <v>0</v>
      </c>
      <c r="V4" s="59">
        <f t="shared" si="0"/>
        <v>0</v>
      </c>
      <c r="W4" s="59">
        <f t="shared" ref="W4" si="1">SUM(W5:W11)</f>
        <v>0</v>
      </c>
      <c r="X4" s="59">
        <f t="shared" si="0"/>
        <v>0</v>
      </c>
      <c r="Y4" s="172">
        <f t="shared" si="0"/>
        <v>0</v>
      </c>
      <c r="Z4" s="115">
        <f t="shared" si="0"/>
        <v>0</v>
      </c>
      <c r="AA4" s="59">
        <f t="shared" si="0"/>
        <v>0</v>
      </c>
      <c r="AB4" s="59">
        <f t="shared" si="0"/>
        <v>0</v>
      </c>
      <c r="AC4" s="60">
        <f t="shared" si="0"/>
        <v>0</v>
      </c>
      <c r="AD4" s="115">
        <f t="shared" si="0"/>
        <v>0</v>
      </c>
      <c r="AE4" s="59">
        <f t="shared" si="0"/>
        <v>0</v>
      </c>
      <c r="AF4" s="59">
        <f t="shared" si="0"/>
        <v>0</v>
      </c>
      <c r="AG4" s="60">
        <f t="shared" si="0"/>
        <v>0</v>
      </c>
      <c r="AH4" s="113">
        <f t="shared" ref="AH4" si="2">SUM(AH5:AH11)</f>
        <v>0</v>
      </c>
      <c r="AI4" s="60">
        <f t="shared" si="0"/>
        <v>0</v>
      </c>
    </row>
    <row r="5" spans="2:35" s="7" customFormat="1" outlineLevel="1" x14ac:dyDescent="0.25">
      <c r="B5" s="53" t="str">
        <f>B4</f>
        <v>Br Svensson</v>
      </c>
      <c r="C5" s="8"/>
      <c r="D5" s="10" t="s">
        <v>101</v>
      </c>
      <c r="E5" s="88"/>
      <c r="F5" s="88"/>
      <c r="G5" s="88"/>
      <c r="H5" s="109">
        <f t="shared" ref="H5:H11" si="3">F5*G5</f>
        <v>0</v>
      </c>
      <c r="I5" s="88"/>
      <c r="J5" s="116"/>
      <c r="K5" s="90"/>
      <c r="L5" s="90"/>
      <c r="M5" s="90"/>
      <c r="N5" s="90"/>
      <c r="O5" s="188"/>
      <c r="P5" s="116"/>
      <c r="Q5" s="90"/>
      <c r="R5" s="90"/>
      <c r="S5" s="117"/>
      <c r="T5" s="116"/>
      <c r="U5" s="90"/>
      <c r="V5" s="90"/>
      <c r="W5" s="90"/>
      <c r="X5" s="90"/>
      <c r="Y5" s="188"/>
      <c r="Z5" s="116"/>
      <c r="AA5" s="90"/>
      <c r="AB5" s="90"/>
      <c r="AC5" s="117"/>
      <c r="AD5" s="139"/>
      <c r="AE5" s="91"/>
      <c r="AF5" s="91"/>
      <c r="AG5" s="92"/>
      <c r="AH5" s="130"/>
      <c r="AI5" s="92"/>
    </row>
    <row r="6" spans="2:35" s="7" customFormat="1" outlineLevel="1" x14ac:dyDescent="0.25">
      <c r="B6" s="53" t="str">
        <f t="shared" ref="B6:B11" si="4">B5</f>
        <v>Br Svensson</v>
      </c>
      <c r="C6" s="8"/>
      <c r="D6" s="10" t="s">
        <v>102</v>
      </c>
      <c r="E6" s="88"/>
      <c r="F6" s="88"/>
      <c r="G6" s="88"/>
      <c r="H6" s="109">
        <f t="shared" si="3"/>
        <v>0</v>
      </c>
      <c r="I6" s="88"/>
      <c r="J6" s="116"/>
      <c r="K6" s="90"/>
      <c r="L6" s="90"/>
      <c r="M6" s="90"/>
      <c r="N6" s="90"/>
      <c r="O6" s="188"/>
      <c r="P6" s="116"/>
      <c r="Q6" s="90"/>
      <c r="R6" s="90"/>
      <c r="S6" s="117"/>
      <c r="T6" s="116"/>
      <c r="U6" s="90"/>
      <c r="V6" s="90"/>
      <c r="W6" s="90"/>
      <c r="X6" s="90"/>
      <c r="Y6" s="188"/>
      <c r="Z6" s="116"/>
      <c r="AA6" s="90"/>
      <c r="AB6" s="90"/>
      <c r="AC6" s="117"/>
      <c r="AD6" s="139"/>
      <c r="AE6" s="91"/>
      <c r="AF6" s="91"/>
      <c r="AG6" s="92"/>
      <c r="AH6" s="130"/>
      <c r="AI6" s="92"/>
    </row>
    <row r="7" spans="2:35" s="7" customFormat="1" outlineLevel="1" x14ac:dyDescent="0.25">
      <c r="B7" s="53" t="str">
        <f t="shared" si="4"/>
        <v>Br Svensson</v>
      </c>
      <c r="C7" s="8"/>
      <c r="D7" s="10" t="s">
        <v>103</v>
      </c>
      <c r="E7" s="88"/>
      <c r="F7" s="88"/>
      <c r="G7" s="88"/>
      <c r="H7" s="109">
        <f t="shared" si="3"/>
        <v>0</v>
      </c>
      <c r="I7" s="88"/>
      <c r="J7" s="116"/>
      <c r="K7" s="90"/>
      <c r="L7" s="90"/>
      <c r="M7" s="90"/>
      <c r="N7" s="90"/>
      <c r="O7" s="188"/>
      <c r="P7" s="116"/>
      <c r="Q7" s="90"/>
      <c r="R7" s="90"/>
      <c r="S7" s="117"/>
      <c r="T7" s="116"/>
      <c r="U7" s="90"/>
      <c r="V7" s="90"/>
      <c r="W7" s="90"/>
      <c r="X7" s="90"/>
      <c r="Y7" s="188"/>
      <c r="Z7" s="116"/>
      <c r="AA7" s="90"/>
      <c r="AB7" s="90"/>
      <c r="AC7" s="117"/>
      <c r="AD7" s="139"/>
      <c r="AE7" s="91"/>
      <c r="AF7" s="91"/>
      <c r="AG7" s="92"/>
      <c r="AH7" s="130"/>
      <c r="AI7" s="92"/>
    </row>
    <row r="8" spans="2:35" s="7" customFormat="1" outlineLevel="1" x14ac:dyDescent="0.25">
      <c r="B8" s="53" t="str">
        <f t="shared" si="4"/>
        <v>Br Svensson</v>
      </c>
      <c r="C8" s="8"/>
      <c r="D8" s="10" t="s">
        <v>104</v>
      </c>
      <c r="E8" s="88"/>
      <c r="F8" s="88"/>
      <c r="G8" s="88"/>
      <c r="H8" s="109">
        <f t="shared" si="3"/>
        <v>0</v>
      </c>
      <c r="I8" s="88"/>
      <c r="J8" s="116"/>
      <c r="K8" s="90"/>
      <c r="L8" s="90"/>
      <c r="M8" s="90"/>
      <c r="N8" s="90"/>
      <c r="O8" s="188"/>
      <c r="P8" s="116"/>
      <c r="Q8" s="90"/>
      <c r="R8" s="90"/>
      <c r="S8" s="117"/>
      <c r="T8" s="116"/>
      <c r="U8" s="90"/>
      <c r="V8" s="90"/>
      <c r="W8" s="90"/>
      <c r="X8" s="90"/>
      <c r="Y8" s="188"/>
      <c r="Z8" s="116"/>
      <c r="AA8" s="90"/>
      <c r="AB8" s="90"/>
      <c r="AC8" s="117"/>
      <c r="AD8" s="139"/>
      <c r="AE8" s="91"/>
      <c r="AF8" s="91"/>
      <c r="AG8" s="92"/>
      <c r="AH8" s="130"/>
      <c r="AI8" s="92"/>
    </row>
    <row r="9" spans="2:35" s="7" customFormat="1" outlineLevel="1" x14ac:dyDescent="0.25">
      <c r="B9" s="53" t="str">
        <f t="shared" si="4"/>
        <v>Br Svensson</v>
      </c>
      <c r="C9" s="8"/>
      <c r="D9" s="10" t="s">
        <v>105</v>
      </c>
      <c r="E9" s="88"/>
      <c r="F9" s="88"/>
      <c r="G9" s="88"/>
      <c r="H9" s="109">
        <f t="shared" si="3"/>
        <v>0</v>
      </c>
      <c r="I9" s="88"/>
      <c r="J9" s="116"/>
      <c r="K9" s="90"/>
      <c r="L9" s="90"/>
      <c r="M9" s="90"/>
      <c r="N9" s="90"/>
      <c r="O9" s="188"/>
      <c r="P9" s="116"/>
      <c r="Q9" s="90"/>
      <c r="R9" s="90"/>
      <c r="S9" s="117"/>
      <c r="T9" s="116"/>
      <c r="U9" s="90"/>
      <c r="V9" s="90"/>
      <c r="W9" s="90"/>
      <c r="X9" s="90"/>
      <c r="Y9" s="188"/>
      <c r="Z9" s="116"/>
      <c r="AA9" s="90"/>
      <c r="AB9" s="90"/>
      <c r="AC9" s="117"/>
      <c r="AD9" s="139"/>
      <c r="AE9" s="91"/>
      <c r="AF9" s="91"/>
      <c r="AG9" s="92"/>
      <c r="AH9" s="130"/>
      <c r="AI9" s="92"/>
    </row>
    <row r="10" spans="2:35" s="7" customFormat="1" outlineLevel="1" x14ac:dyDescent="0.25">
      <c r="B10" s="53" t="str">
        <f t="shared" si="4"/>
        <v>Br Svensson</v>
      </c>
      <c r="C10" s="8"/>
      <c r="D10" s="10" t="s">
        <v>106</v>
      </c>
      <c r="E10" s="88"/>
      <c r="F10" s="88"/>
      <c r="G10" s="88"/>
      <c r="H10" s="109">
        <f t="shared" si="3"/>
        <v>0</v>
      </c>
      <c r="I10" s="88"/>
      <c r="J10" s="116"/>
      <c r="K10" s="90"/>
      <c r="L10" s="90"/>
      <c r="M10" s="90"/>
      <c r="N10" s="90"/>
      <c r="O10" s="188"/>
      <c r="P10" s="116"/>
      <c r="Q10" s="90"/>
      <c r="R10" s="90"/>
      <c r="S10" s="117"/>
      <c r="T10" s="116"/>
      <c r="U10" s="90"/>
      <c r="V10" s="90"/>
      <c r="W10" s="90"/>
      <c r="X10" s="90"/>
      <c r="Y10" s="188"/>
      <c r="Z10" s="116"/>
      <c r="AA10" s="90"/>
      <c r="AB10" s="90"/>
      <c r="AC10" s="117"/>
      <c r="AD10" s="139"/>
      <c r="AE10" s="91"/>
      <c r="AF10" s="91"/>
      <c r="AG10" s="92"/>
      <c r="AH10" s="130"/>
      <c r="AI10" s="92"/>
    </row>
    <row r="11" spans="2:35" s="7" customFormat="1" outlineLevel="1" x14ac:dyDescent="0.25">
      <c r="B11" s="53" t="str">
        <f t="shared" si="4"/>
        <v>Br Svensson</v>
      </c>
      <c r="C11" s="8"/>
      <c r="D11" s="10" t="s">
        <v>107</v>
      </c>
      <c r="E11" s="88"/>
      <c r="F11" s="88"/>
      <c r="G11" s="88"/>
      <c r="H11" s="109">
        <f t="shared" si="3"/>
        <v>0</v>
      </c>
      <c r="I11" s="88"/>
      <c r="J11" s="116"/>
      <c r="K11" s="90"/>
      <c r="L11" s="90"/>
      <c r="M11" s="90"/>
      <c r="N11" s="90"/>
      <c r="O11" s="188"/>
      <c r="P11" s="116"/>
      <c r="Q11" s="90"/>
      <c r="R11" s="90"/>
      <c r="S11" s="117"/>
      <c r="T11" s="116"/>
      <c r="U11" s="90"/>
      <c r="V11" s="90"/>
      <c r="W11" s="90"/>
      <c r="X11" s="90"/>
      <c r="Y11" s="188"/>
      <c r="Z11" s="116"/>
      <c r="AA11" s="90"/>
      <c r="AB11" s="90"/>
      <c r="AC11" s="117"/>
      <c r="AD11" s="139"/>
      <c r="AE11" s="91"/>
      <c r="AF11" s="91"/>
      <c r="AG11" s="92"/>
      <c r="AH11" s="130"/>
      <c r="AI11" s="92"/>
    </row>
    <row r="12" spans="2:35" s="2" customFormat="1" x14ac:dyDescent="0.25">
      <c r="B12" s="52" t="s">
        <v>42</v>
      </c>
      <c r="C12" s="9"/>
      <c r="D12" s="6">
        <f>COUNTA(G13:G19)</f>
        <v>0</v>
      </c>
      <c r="E12" s="224" t="s">
        <v>116</v>
      </c>
      <c r="F12" s="225"/>
      <c r="G12" s="226"/>
      <c r="H12" s="110">
        <f>SUM(H13:H19)</f>
        <v>0</v>
      </c>
      <c r="I12" s="173"/>
      <c r="J12" s="67">
        <f>SUM(J13:J19)</f>
        <v>0</v>
      </c>
      <c r="K12" s="6">
        <f t="shared" ref="K12:AI12" si="5">SUM(K13:K19)</f>
        <v>0</v>
      </c>
      <c r="L12" s="6">
        <f t="shared" si="5"/>
        <v>0</v>
      </c>
      <c r="M12" s="6">
        <f t="shared" si="5"/>
        <v>0</v>
      </c>
      <c r="N12" s="6">
        <f t="shared" si="5"/>
        <v>0</v>
      </c>
      <c r="O12" s="173">
        <f t="shared" si="5"/>
        <v>0</v>
      </c>
      <c r="P12" s="67">
        <f t="shared" si="5"/>
        <v>0</v>
      </c>
      <c r="Q12" s="6">
        <f t="shared" si="5"/>
        <v>0</v>
      </c>
      <c r="R12" s="6">
        <f t="shared" si="5"/>
        <v>0</v>
      </c>
      <c r="S12" s="13">
        <f t="shared" si="5"/>
        <v>0</v>
      </c>
      <c r="T12" s="67">
        <f t="shared" si="5"/>
        <v>0</v>
      </c>
      <c r="U12" s="6">
        <f t="shared" si="5"/>
        <v>0</v>
      </c>
      <c r="V12" s="6">
        <f t="shared" si="5"/>
        <v>0</v>
      </c>
      <c r="W12" s="6">
        <f t="shared" ref="W12" si="6">SUM(W13:W19)</f>
        <v>0</v>
      </c>
      <c r="X12" s="6">
        <f t="shared" si="5"/>
        <v>0</v>
      </c>
      <c r="Y12" s="173">
        <f t="shared" si="5"/>
        <v>0</v>
      </c>
      <c r="Z12" s="67">
        <f t="shared" si="5"/>
        <v>0</v>
      </c>
      <c r="AA12" s="6">
        <f t="shared" si="5"/>
        <v>0</v>
      </c>
      <c r="AB12" s="6">
        <f t="shared" si="5"/>
        <v>0</v>
      </c>
      <c r="AC12" s="13">
        <f t="shared" si="5"/>
        <v>0</v>
      </c>
      <c r="AD12" s="67">
        <f t="shared" si="5"/>
        <v>0</v>
      </c>
      <c r="AE12" s="6">
        <f t="shared" si="5"/>
        <v>0</v>
      </c>
      <c r="AF12" s="6">
        <f t="shared" si="5"/>
        <v>0</v>
      </c>
      <c r="AG12" s="13">
        <f t="shared" si="5"/>
        <v>0</v>
      </c>
      <c r="AH12" s="114">
        <f t="shared" ref="AH12" si="7">SUM(AH13:AH19)</f>
        <v>0</v>
      </c>
      <c r="AI12" s="13">
        <f t="shared" si="5"/>
        <v>0</v>
      </c>
    </row>
    <row r="13" spans="2:35" s="7" customFormat="1" outlineLevel="1" x14ac:dyDescent="0.25">
      <c r="B13" s="53" t="str">
        <f>B12</f>
        <v>Byalaget</v>
      </c>
      <c r="C13" s="8"/>
      <c r="D13" s="10" t="s">
        <v>101</v>
      </c>
      <c r="E13" s="88"/>
      <c r="F13" s="88"/>
      <c r="G13" s="88"/>
      <c r="H13" s="109">
        <f t="shared" ref="H13:H19" si="8">F13*G13</f>
        <v>0</v>
      </c>
      <c r="I13" s="88"/>
      <c r="J13" s="116"/>
      <c r="K13" s="90"/>
      <c r="L13" s="90"/>
      <c r="M13" s="90"/>
      <c r="N13" s="90"/>
      <c r="O13" s="188"/>
      <c r="P13" s="116"/>
      <c r="Q13" s="90"/>
      <c r="R13" s="90"/>
      <c r="S13" s="117"/>
      <c r="T13" s="116"/>
      <c r="U13" s="90"/>
      <c r="V13" s="90"/>
      <c r="W13" s="90"/>
      <c r="X13" s="90"/>
      <c r="Y13" s="188"/>
      <c r="Z13" s="116"/>
      <c r="AA13" s="90"/>
      <c r="AB13" s="90"/>
      <c r="AC13" s="117"/>
      <c r="AD13" s="139"/>
      <c r="AE13" s="91"/>
      <c r="AF13" s="91"/>
      <c r="AG13" s="92"/>
      <c r="AH13" s="130"/>
      <c r="AI13" s="92"/>
    </row>
    <row r="14" spans="2:35" s="7" customFormat="1" outlineLevel="1" x14ac:dyDescent="0.25">
      <c r="B14" s="53" t="str">
        <f t="shared" ref="B14:B19" si="9">B13</f>
        <v>Byalaget</v>
      </c>
      <c r="C14" s="8"/>
      <c r="D14" s="10" t="s">
        <v>102</v>
      </c>
      <c r="E14" s="88"/>
      <c r="F14" s="88"/>
      <c r="G14" s="88"/>
      <c r="H14" s="109">
        <f t="shared" si="8"/>
        <v>0</v>
      </c>
      <c r="I14" s="88"/>
      <c r="J14" s="116"/>
      <c r="K14" s="90"/>
      <c r="L14" s="90"/>
      <c r="M14" s="90"/>
      <c r="N14" s="90"/>
      <c r="O14" s="188"/>
      <c r="P14" s="116"/>
      <c r="Q14" s="90"/>
      <c r="R14" s="90"/>
      <c r="S14" s="117"/>
      <c r="T14" s="116"/>
      <c r="U14" s="90"/>
      <c r="V14" s="90"/>
      <c r="W14" s="90"/>
      <c r="X14" s="90"/>
      <c r="Y14" s="188"/>
      <c r="Z14" s="116"/>
      <c r="AA14" s="90"/>
      <c r="AB14" s="90"/>
      <c r="AC14" s="117"/>
      <c r="AD14" s="139"/>
      <c r="AE14" s="91"/>
      <c r="AF14" s="91"/>
      <c r="AG14" s="92"/>
      <c r="AH14" s="130"/>
      <c r="AI14" s="92"/>
    </row>
    <row r="15" spans="2:35" s="7" customFormat="1" outlineLevel="1" x14ac:dyDescent="0.25">
      <c r="B15" s="53" t="str">
        <f t="shared" si="9"/>
        <v>Byalaget</v>
      </c>
      <c r="C15" s="8"/>
      <c r="D15" s="10" t="s">
        <v>103</v>
      </c>
      <c r="E15" s="88"/>
      <c r="F15" s="88"/>
      <c r="G15" s="88"/>
      <c r="H15" s="109">
        <f t="shared" si="8"/>
        <v>0</v>
      </c>
      <c r="I15" s="88"/>
      <c r="J15" s="116"/>
      <c r="K15" s="90"/>
      <c r="L15" s="90"/>
      <c r="M15" s="90"/>
      <c r="N15" s="90"/>
      <c r="O15" s="188"/>
      <c r="P15" s="116"/>
      <c r="Q15" s="90"/>
      <c r="R15" s="90"/>
      <c r="S15" s="117"/>
      <c r="T15" s="116"/>
      <c r="U15" s="90"/>
      <c r="V15" s="90"/>
      <c r="W15" s="90"/>
      <c r="X15" s="90"/>
      <c r="Y15" s="188"/>
      <c r="Z15" s="116"/>
      <c r="AA15" s="90"/>
      <c r="AB15" s="90"/>
      <c r="AC15" s="117"/>
      <c r="AD15" s="139"/>
      <c r="AE15" s="91"/>
      <c r="AF15" s="91"/>
      <c r="AG15" s="92"/>
      <c r="AH15" s="130"/>
      <c r="AI15" s="92"/>
    </row>
    <row r="16" spans="2:35" s="7" customFormat="1" outlineLevel="1" x14ac:dyDescent="0.25">
      <c r="B16" s="53" t="str">
        <f t="shared" si="9"/>
        <v>Byalaget</v>
      </c>
      <c r="C16" s="8"/>
      <c r="D16" s="10" t="s">
        <v>104</v>
      </c>
      <c r="E16" s="88"/>
      <c r="F16" s="88"/>
      <c r="G16" s="88"/>
      <c r="H16" s="109">
        <f t="shared" si="8"/>
        <v>0</v>
      </c>
      <c r="I16" s="88"/>
      <c r="J16" s="116"/>
      <c r="K16" s="90"/>
      <c r="L16" s="90"/>
      <c r="M16" s="90"/>
      <c r="N16" s="90"/>
      <c r="O16" s="188"/>
      <c r="P16" s="116"/>
      <c r="Q16" s="90"/>
      <c r="R16" s="90"/>
      <c r="S16" s="117"/>
      <c r="T16" s="116"/>
      <c r="U16" s="90"/>
      <c r="V16" s="90"/>
      <c r="W16" s="90"/>
      <c r="X16" s="90"/>
      <c r="Y16" s="188"/>
      <c r="Z16" s="116"/>
      <c r="AA16" s="90"/>
      <c r="AB16" s="90"/>
      <c r="AC16" s="117"/>
      <c r="AD16" s="139"/>
      <c r="AE16" s="91"/>
      <c r="AF16" s="91"/>
      <c r="AG16" s="92"/>
      <c r="AH16" s="130"/>
      <c r="AI16" s="92"/>
    </row>
    <row r="17" spans="2:35" s="7" customFormat="1" outlineLevel="1" x14ac:dyDescent="0.25">
      <c r="B17" s="53" t="str">
        <f t="shared" si="9"/>
        <v>Byalaget</v>
      </c>
      <c r="C17" s="8"/>
      <c r="D17" s="10" t="s">
        <v>105</v>
      </c>
      <c r="E17" s="88"/>
      <c r="F17" s="88"/>
      <c r="G17" s="88"/>
      <c r="H17" s="109">
        <f t="shared" si="8"/>
        <v>0</v>
      </c>
      <c r="I17" s="88"/>
      <c r="J17" s="116"/>
      <c r="K17" s="90"/>
      <c r="L17" s="90"/>
      <c r="M17" s="90"/>
      <c r="N17" s="90"/>
      <c r="O17" s="188"/>
      <c r="P17" s="116"/>
      <c r="Q17" s="90"/>
      <c r="R17" s="90"/>
      <c r="S17" s="117"/>
      <c r="T17" s="116"/>
      <c r="U17" s="90"/>
      <c r="V17" s="90"/>
      <c r="W17" s="90"/>
      <c r="X17" s="90"/>
      <c r="Y17" s="188"/>
      <c r="Z17" s="116"/>
      <c r="AA17" s="90"/>
      <c r="AB17" s="90"/>
      <c r="AC17" s="117"/>
      <c r="AD17" s="139"/>
      <c r="AE17" s="91"/>
      <c r="AF17" s="91"/>
      <c r="AG17" s="92"/>
      <c r="AH17" s="130"/>
      <c r="AI17" s="92"/>
    </row>
    <row r="18" spans="2:35" s="7" customFormat="1" outlineLevel="1" x14ac:dyDescent="0.25">
      <c r="B18" s="53" t="str">
        <f t="shared" si="9"/>
        <v>Byalaget</v>
      </c>
      <c r="C18" s="8"/>
      <c r="D18" s="10" t="s">
        <v>106</v>
      </c>
      <c r="E18" s="88"/>
      <c r="F18" s="88"/>
      <c r="G18" s="88"/>
      <c r="H18" s="109">
        <f t="shared" si="8"/>
        <v>0</v>
      </c>
      <c r="I18" s="88"/>
      <c r="J18" s="116"/>
      <c r="K18" s="90"/>
      <c r="L18" s="90"/>
      <c r="M18" s="90"/>
      <c r="N18" s="90"/>
      <c r="O18" s="188"/>
      <c r="P18" s="116"/>
      <c r="Q18" s="90"/>
      <c r="R18" s="90"/>
      <c r="S18" s="117"/>
      <c r="T18" s="116"/>
      <c r="U18" s="90"/>
      <c r="V18" s="90"/>
      <c r="W18" s="90"/>
      <c r="X18" s="90"/>
      <c r="Y18" s="188"/>
      <c r="Z18" s="116"/>
      <c r="AA18" s="90"/>
      <c r="AB18" s="90"/>
      <c r="AC18" s="117"/>
      <c r="AD18" s="139"/>
      <c r="AE18" s="91"/>
      <c r="AF18" s="91"/>
      <c r="AG18" s="92"/>
      <c r="AH18" s="130"/>
      <c r="AI18" s="92"/>
    </row>
    <row r="19" spans="2:35" s="7" customFormat="1" outlineLevel="1" x14ac:dyDescent="0.25">
      <c r="B19" s="53" t="str">
        <f t="shared" si="9"/>
        <v>Byalaget</v>
      </c>
      <c r="C19" s="8"/>
      <c r="D19" s="10" t="s">
        <v>107</v>
      </c>
      <c r="E19" s="88"/>
      <c r="F19" s="88"/>
      <c r="G19" s="88"/>
      <c r="H19" s="109">
        <f t="shared" si="8"/>
        <v>0</v>
      </c>
      <c r="I19" s="88"/>
      <c r="J19" s="116"/>
      <c r="K19" s="90"/>
      <c r="L19" s="90"/>
      <c r="M19" s="90"/>
      <c r="N19" s="90"/>
      <c r="O19" s="188"/>
      <c r="P19" s="116"/>
      <c r="Q19" s="90"/>
      <c r="R19" s="90"/>
      <c r="S19" s="117"/>
      <c r="T19" s="116"/>
      <c r="U19" s="90"/>
      <c r="V19" s="90"/>
      <c r="W19" s="90"/>
      <c r="X19" s="90"/>
      <c r="Y19" s="188"/>
      <c r="Z19" s="116"/>
      <c r="AA19" s="90"/>
      <c r="AB19" s="90"/>
      <c r="AC19" s="117"/>
      <c r="AD19" s="139"/>
      <c r="AE19" s="91"/>
      <c r="AF19" s="91"/>
      <c r="AG19" s="92"/>
      <c r="AH19" s="130"/>
      <c r="AI19" s="92"/>
    </row>
    <row r="20" spans="2:35" s="2" customFormat="1" x14ac:dyDescent="0.25">
      <c r="B20" s="52" t="s">
        <v>44</v>
      </c>
      <c r="C20" s="9"/>
      <c r="D20" s="6">
        <f>COUNTA(G21:G27)</f>
        <v>0</v>
      </c>
      <c r="E20" s="224" t="s">
        <v>116</v>
      </c>
      <c r="F20" s="225"/>
      <c r="G20" s="226"/>
      <c r="H20" s="110">
        <f>SUM(H21:H27)</f>
        <v>0</v>
      </c>
      <c r="I20" s="173"/>
      <c r="J20" s="67">
        <f>SUM(J21:J27)</f>
        <v>0</v>
      </c>
      <c r="K20" s="6">
        <f t="shared" ref="K20:AI20" si="10">SUM(K21:K27)</f>
        <v>0</v>
      </c>
      <c r="L20" s="6">
        <f t="shared" si="10"/>
        <v>0</v>
      </c>
      <c r="M20" s="6">
        <f t="shared" si="10"/>
        <v>0</v>
      </c>
      <c r="N20" s="6">
        <f t="shared" si="10"/>
        <v>0</v>
      </c>
      <c r="O20" s="173">
        <f t="shared" si="10"/>
        <v>0</v>
      </c>
      <c r="P20" s="67">
        <f t="shared" si="10"/>
        <v>0</v>
      </c>
      <c r="Q20" s="6">
        <f t="shared" si="10"/>
        <v>0</v>
      </c>
      <c r="R20" s="6">
        <f t="shared" si="10"/>
        <v>0</v>
      </c>
      <c r="S20" s="13">
        <f t="shared" si="10"/>
        <v>0</v>
      </c>
      <c r="T20" s="67">
        <f t="shared" si="10"/>
        <v>0</v>
      </c>
      <c r="U20" s="6">
        <f t="shared" si="10"/>
        <v>0</v>
      </c>
      <c r="V20" s="6">
        <f t="shared" si="10"/>
        <v>0</v>
      </c>
      <c r="W20" s="6">
        <f t="shared" ref="W20" si="11">SUM(W21:W27)</f>
        <v>0</v>
      </c>
      <c r="X20" s="6">
        <f t="shared" si="10"/>
        <v>0</v>
      </c>
      <c r="Y20" s="173">
        <f t="shared" si="10"/>
        <v>0</v>
      </c>
      <c r="Z20" s="67">
        <f t="shared" si="10"/>
        <v>0</v>
      </c>
      <c r="AA20" s="6">
        <f t="shared" si="10"/>
        <v>0</v>
      </c>
      <c r="AB20" s="6">
        <f t="shared" si="10"/>
        <v>0</v>
      </c>
      <c r="AC20" s="13">
        <f t="shared" si="10"/>
        <v>0</v>
      </c>
      <c r="AD20" s="67">
        <f t="shared" si="10"/>
        <v>0</v>
      </c>
      <c r="AE20" s="6">
        <f t="shared" si="10"/>
        <v>0</v>
      </c>
      <c r="AF20" s="6">
        <f t="shared" si="10"/>
        <v>0</v>
      </c>
      <c r="AG20" s="13">
        <f t="shared" si="10"/>
        <v>0</v>
      </c>
      <c r="AH20" s="114">
        <f t="shared" ref="AH20" si="12">SUM(AH21:AH27)</f>
        <v>0</v>
      </c>
      <c r="AI20" s="13">
        <f t="shared" si="10"/>
        <v>0</v>
      </c>
    </row>
    <row r="21" spans="2:35" s="7" customFormat="1" outlineLevel="1" x14ac:dyDescent="0.25">
      <c r="B21" s="53" t="str">
        <f>B20</f>
        <v>Glättestorp</v>
      </c>
      <c r="C21" s="8"/>
      <c r="D21" s="10" t="s">
        <v>101</v>
      </c>
      <c r="E21" s="88"/>
      <c r="F21" s="88"/>
      <c r="G21" s="88"/>
      <c r="H21" s="109">
        <f t="shared" ref="H21:H27" si="13">F21*G21</f>
        <v>0</v>
      </c>
      <c r="I21" s="88"/>
      <c r="J21" s="116"/>
      <c r="K21" s="90"/>
      <c r="L21" s="90"/>
      <c r="M21" s="90"/>
      <c r="N21" s="90"/>
      <c r="O21" s="188"/>
      <c r="P21" s="116"/>
      <c r="Q21" s="90"/>
      <c r="R21" s="90"/>
      <c r="S21" s="117"/>
      <c r="T21" s="116"/>
      <c r="U21" s="90"/>
      <c r="V21" s="90"/>
      <c r="W21" s="90"/>
      <c r="X21" s="90"/>
      <c r="Y21" s="188"/>
      <c r="Z21" s="116"/>
      <c r="AA21" s="90"/>
      <c r="AB21" s="90"/>
      <c r="AC21" s="117"/>
      <c r="AD21" s="139"/>
      <c r="AE21" s="91"/>
      <c r="AF21" s="91"/>
      <c r="AG21" s="92"/>
      <c r="AH21" s="130"/>
      <c r="AI21" s="92"/>
    </row>
    <row r="22" spans="2:35" s="7" customFormat="1" outlineLevel="1" x14ac:dyDescent="0.25">
      <c r="B22" s="53" t="str">
        <f t="shared" ref="B22:B27" si="14">B21</f>
        <v>Glättestorp</v>
      </c>
      <c r="C22" s="8"/>
      <c r="D22" s="10" t="s">
        <v>102</v>
      </c>
      <c r="E22" s="88"/>
      <c r="F22" s="88"/>
      <c r="G22" s="88"/>
      <c r="H22" s="109">
        <f t="shared" si="13"/>
        <v>0</v>
      </c>
      <c r="I22" s="88"/>
      <c r="J22" s="116"/>
      <c r="K22" s="90"/>
      <c r="L22" s="90"/>
      <c r="M22" s="90"/>
      <c r="N22" s="90"/>
      <c r="O22" s="188"/>
      <c r="P22" s="116"/>
      <c r="Q22" s="90"/>
      <c r="R22" s="90"/>
      <c r="S22" s="117"/>
      <c r="T22" s="116"/>
      <c r="U22" s="90"/>
      <c r="V22" s="90"/>
      <c r="W22" s="90"/>
      <c r="X22" s="90"/>
      <c r="Y22" s="188"/>
      <c r="Z22" s="116"/>
      <c r="AA22" s="90"/>
      <c r="AB22" s="90"/>
      <c r="AC22" s="117"/>
      <c r="AD22" s="139"/>
      <c r="AE22" s="91"/>
      <c r="AF22" s="91"/>
      <c r="AG22" s="92"/>
      <c r="AH22" s="130"/>
      <c r="AI22" s="92"/>
    </row>
    <row r="23" spans="2:35" s="7" customFormat="1" outlineLevel="1" x14ac:dyDescent="0.25">
      <c r="B23" s="53" t="str">
        <f t="shared" si="14"/>
        <v>Glättestorp</v>
      </c>
      <c r="C23" s="8"/>
      <c r="D23" s="10" t="s">
        <v>103</v>
      </c>
      <c r="E23" s="88"/>
      <c r="F23" s="88"/>
      <c r="G23" s="88"/>
      <c r="H23" s="109">
        <f t="shared" si="13"/>
        <v>0</v>
      </c>
      <c r="I23" s="88"/>
      <c r="J23" s="116"/>
      <c r="K23" s="90"/>
      <c r="L23" s="90"/>
      <c r="M23" s="90"/>
      <c r="N23" s="90"/>
      <c r="O23" s="188"/>
      <c r="P23" s="116"/>
      <c r="Q23" s="90"/>
      <c r="R23" s="90"/>
      <c r="S23" s="117"/>
      <c r="T23" s="116"/>
      <c r="U23" s="90"/>
      <c r="V23" s="90"/>
      <c r="W23" s="90"/>
      <c r="X23" s="90"/>
      <c r="Y23" s="188"/>
      <c r="Z23" s="116"/>
      <c r="AA23" s="90"/>
      <c r="AB23" s="90"/>
      <c r="AC23" s="117"/>
      <c r="AD23" s="139"/>
      <c r="AE23" s="91"/>
      <c r="AF23" s="91"/>
      <c r="AG23" s="92"/>
      <c r="AH23" s="130"/>
      <c r="AI23" s="92"/>
    </row>
    <row r="24" spans="2:35" s="7" customFormat="1" outlineLevel="1" x14ac:dyDescent="0.25">
      <c r="B24" s="53" t="str">
        <f t="shared" si="14"/>
        <v>Glättestorp</v>
      </c>
      <c r="C24" s="8"/>
      <c r="D24" s="10" t="s">
        <v>104</v>
      </c>
      <c r="E24" s="88"/>
      <c r="F24" s="88"/>
      <c r="G24" s="88"/>
      <c r="H24" s="109">
        <f t="shared" si="13"/>
        <v>0</v>
      </c>
      <c r="I24" s="88"/>
      <c r="J24" s="116"/>
      <c r="K24" s="90"/>
      <c r="L24" s="90"/>
      <c r="M24" s="90"/>
      <c r="N24" s="90"/>
      <c r="O24" s="188"/>
      <c r="P24" s="116"/>
      <c r="Q24" s="90"/>
      <c r="R24" s="90"/>
      <c r="S24" s="117"/>
      <c r="T24" s="116"/>
      <c r="U24" s="90"/>
      <c r="V24" s="90"/>
      <c r="W24" s="90"/>
      <c r="X24" s="90"/>
      <c r="Y24" s="188"/>
      <c r="Z24" s="116"/>
      <c r="AA24" s="90"/>
      <c r="AB24" s="90"/>
      <c r="AC24" s="117"/>
      <c r="AD24" s="139"/>
      <c r="AE24" s="91"/>
      <c r="AF24" s="91"/>
      <c r="AG24" s="92"/>
      <c r="AH24" s="130"/>
      <c r="AI24" s="92"/>
    </row>
    <row r="25" spans="2:35" s="7" customFormat="1" outlineLevel="1" x14ac:dyDescent="0.25">
      <c r="B25" s="53" t="str">
        <f t="shared" si="14"/>
        <v>Glättestorp</v>
      </c>
      <c r="C25" s="8"/>
      <c r="D25" s="10" t="s">
        <v>105</v>
      </c>
      <c r="E25" s="88"/>
      <c r="F25" s="88"/>
      <c r="G25" s="88"/>
      <c r="H25" s="109">
        <f t="shared" si="13"/>
        <v>0</v>
      </c>
      <c r="I25" s="88"/>
      <c r="J25" s="116"/>
      <c r="K25" s="90"/>
      <c r="L25" s="90"/>
      <c r="M25" s="90"/>
      <c r="N25" s="90"/>
      <c r="O25" s="188"/>
      <c r="P25" s="116"/>
      <c r="Q25" s="90"/>
      <c r="R25" s="90"/>
      <c r="S25" s="117"/>
      <c r="T25" s="116"/>
      <c r="U25" s="90"/>
      <c r="V25" s="90"/>
      <c r="W25" s="90"/>
      <c r="X25" s="90"/>
      <c r="Y25" s="188"/>
      <c r="Z25" s="116"/>
      <c r="AA25" s="90"/>
      <c r="AB25" s="90"/>
      <c r="AC25" s="117"/>
      <c r="AD25" s="139"/>
      <c r="AE25" s="91"/>
      <c r="AF25" s="91"/>
      <c r="AG25" s="92"/>
      <c r="AH25" s="130"/>
      <c r="AI25" s="92"/>
    </row>
    <row r="26" spans="2:35" s="7" customFormat="1" outlineLevel="1" x14ac:dyDescent="0.25">
      <c r="B26" s="53" t="str">
        <f t="shared" si="14"/>
        <v>Glättestorp</v>
      </c>
      <c r="C26" s="8"/>
      <c r="D26" s="10" t="s">
        <v>106</v>
      </c>
      <c r="E26" s="88"/>
      <c r="F26" s="88"/>
      <c r="G26" s="88"/>
      <c r="H26" s="109">
        <f t="shared" si="13"/>
        <v>0</v>
      </c>
      <c r="I26" s="88"/>
      <c r="J26" s="116"/>
      <c r="K26" s="90"/>
      <c r="L26" s="90"/>
      <c r="M26" s="90"/>
      <c r="N26" s="90"/>
      <c r="O26" s="188"/>
      <c r="P26" s="116"/>
      <c r="Q26" s="90"/>
      <c r="R26" s="90"/>
      <c r="S26" s="117"/>
      <c r="T26" s="116"/>
      <c r="U26" s="90"/>
      <c r="V26" s="90"/>
      <c r="W26" s="90"/>
      <c r="X26" s="90"/>
      <c r="Y26" s="188"/>
      <c r="Z26" s="116"/>
      <c r="AA26" s="90"/>
      <c r="AB26" s="90"/>
      <c r="AC26" s="117"/>
      <c r="AD26" s="139"/>
      <c r="AE26" s="91"/>
      <c r="AF26" s="91"/>
      <c r="AG26" s="92"/>
      <c r="AH26" s="130"/>
      <c r="AI26" s="92"/>
    </row>
    <row r="27" spans="2:35" s="7" customFormat="1" outlineLevel="1" x14ac:dyDescent="0.25">
      <c r="B27" s="53" t="str">
        <f t="shared" si="14"/>
        <v>Glättestorp</v>
      </c>
      <c r="C27" s="8"/>
      <c r="D27" s="10" t="s">
        <v>107</v>
      </c>
      <c r="E27" s="88"/>
      <c r="F27" s="88"/>
      <c r="G27" s="88"/>
      <c r="H27" s="109">
        <f t="shared" si="13"/>
        <v>0</v>
      </c>
      <c r="I27" s="88"/>
      <c r="J27" s="116"/>
      <c r="K27" s="90"/>
      <c r="L27" s="90"/>
      <c r="M27" s="90"/>
      <c r="N27" s="90"/>
      <c r="O27" s="188"/>
      <c r="P27" s="116"/>
      <c r="Q27" s="90"/>
      <c r="R27" s="90"/>
      <c r="S27" s="117"/>
      <c r="T27" s="116"/>
      <c r="U27" s="90"/>
      <c r="V27" s="90"/>
      <c r="W27" s="90"/>
      <c r="X27" s="90"/>
      <c r="Y27" s="188"/>
      <c r="Z27" s="116"/>
      <c r="AA27" s="90"/>
      <c r="AB27" s="90"/>
      <c r="AC27" s="117"/>
      <c r="AD27" s="139"/>
      <c r="AE27" s="91"/>
      <c r="AF27" s="91"/>
      <c r="AG27" s="92"/>
      <c r="AH27" s="130"/>
      <c r="AI27" s="92"/>
    </row>
    <row r="28" spans="2:35" s="2" customFormat="1" x14ac:dyDescent="0.25">
      <c r="B28" s="52" t="s">
        <v>25</v>
      </c>
      <c r="C28" s="9"/>
      <c r="D28" s="6">
        <f>COUNTA(G29:G35)</f>
        <v>0</v>
      </c>
      <c r="E28" s="224" t="s">
        <v>116</v>
      </c>
      <c r="F28" s="225"/>
      <c r="G28" s="226"/>
      <c r="H28" s="110">
        <f>SUM(H29:H35)</f>
        <v>0</v>
      </c>
      <c r="I28" s="173"/>
      <c r="J28" s="67">
        <f>SUM(J29:J35)</f>
        <v>0</v>
      </c>
      <c r="K28" s="6">
        <f t="shared" ref="K28:AI28" si="15">SUM(K29:K35)</f>
        <v>0</v>
      </c>
      <c r="L28" s="6">
        <f t="shared" si="15"/>
        <v>0</v>
      </c>
      <c r="M28" s="6">
        <f t="shared" si="15"/>
        <v>0</v>
      </c>
      <c r="N28" s="6">
        <f t="shared" si="15"/>
        <v>0</v>
      </c>
      <c r="O28" s="173">
        <f t="shared" si="15"/>
        <v>0</v>
      </c>
      <c r="P28" s="67">
        <f t="shared" si="15"/>
        <v>0</v>
      </c>
      <c r="Q28" s="6">
        <f t="shared" si="15"/>
        <v>0</v>
      </c>
      <c r="R28" s="6">
        <f t="shared" si="15"/>
        <v>0</v>
      </c>
      <c r="S28" s="13">
        <f t="shared" si="15"/>
        <v>0</v>
      </c>
      <c r="T28" s="67">
        <f t="shared" si="15"/>
        <v>0</v>
      </c>
      <c r="U28" s="6">
        <f t="shared" si="15"/>
        <v>0</v>
      </c>
      <c r="V28" s="6">
        <f t="shared" si="15"/>
        <v>0</v>
      </c>
      <c r="W28" s="6">
        <f t="shared" ref="W28" si="16">SUM(W29:W35)</f>
        <v>0</v>
      </c>
      <c r="X28" s="6">
        <f t="shared" si="15"/>
        <v>0</v>
      </c>
      <c r="Y28" s="173">
        <f t="shared" si="15"/>
        <v>0</v>
      </c>
      <c r="Z28" s="67">
        <f t="shared" si="15"/>
        <v>0</v>
      </c>
      <c r="AA28" s="6">
        <f t="shared" si="15"/>
        <v>0</v>
      </c>
      <c r="AB28" s="6">
        <f t="shared" si="15"/>
        <v>0</v>
      </c>
      <c r="AC28" s="13">
        <f t="shared" si="15"/>
        <v>0</v>
      </c>
      <c r="AD28" s="67">
        <f t="shared" si="15"/>
        <v>0</v>
      </c>
      <c r="AE28" s="6">
        <f t="shared" si="15"/>
        <v>0</v>
      </c>
      <c r="AF28" s="6">
        <f t="shared" si="15"/>
        <v>0</v>
      </c>
      <c r="AG28" s="13">
        <f t="shared" si="15"/>
        <v>0</v>
      </c>
      <c r="AH28" s="114">
        <f t="shared" ref="AH28" si="17">SUM(AH29:AH35)</f>
        <v>0</v>
      </c>
      <c r="AI28" s="13">
        <f t="shared" si="15"/>
        <v>0</v>
      </c>
    </row>
    <row r="29" spans="2:35" s="7" customFormat="1" outlineLevel="1" x14ac:dyDescent="0.25">
      <c r="B29" s="53" t="str">
        <f>B28</f>
        <v>Höberg</v>
      </c>
      <c r="C29" s="8"/>
      <c r="D29" s="10" t="s">
        <v>101</v>
      </c>
      <c r="E29" s="88"/>
      <c r="F29" s="88"/>
      <c r="G29" s="88"/>
      <c r="H29" s="109">
        <f t="shared" ref="H29:H35" si="18">F29*G29</f>
        <v>0</v>
      </c>
      <c r="I29" s="88"/>
      <c r="J29" s="116"/>
      <c r="K29" s="90"/>
      <c r="L29" s="90"/>
      <c r="M29" s="90"/>
      <c r="N29" s="90"/>
      <c r="O29" s="188"/>
      <c r="P29" s="116"/>
      <c r="Q29" s="90"/>
      <c r="R29" s="90"/>
      <c r="S29" s="117"/>
      <c r="T29" s="116"/>
      <c r="U29" s="90"/>
      <c r="V29" s="90"/>
      <c r="W29" s="90"/>
      <c r="X29" s="90"/>
      <c r="Y29" s="188"/>
      <c r="Z29" s="116"/>
      <c r="AA29" s="90"/>
      <c r="AB29" s="90"/>
      <c r="AC29" s="117"/>
      <c r="AD29" s="139"/>
      <c r="AE29" s="91"/>
      <c r="AF29" s="91"/>
      <c r="AG29" s="92"/>
      <c r="AH29" s="130"/>
      <c r="AI29" s="92"/>
    </row>
    <row r="30" spans="2:35" s="7" customFormat="1" outlineLevel="1" x14ac:dyDescent="0.25">
      <c r="B30" s="53" t="str">
        <f t="shared" ref="B30:B35" si="19">B29</f>
        <v>Höberg</v>
      </c>
      <c r="C30" s="8"/>
      <c r="D30" s="10" t="s">
        <v>102</v>
      </c>
      <c r="E30" s="88"/>
      <c r="F30" s="88"/>
      <c r="G30" s="88"/>
      <c r="H30" s="109">
        <f t="shared" si="18"/>
        <v>0</v>
      </c>
      <c r="I30" s="88"/>
      <c r="J30" s="116"/>
      <c r="K30" s="90"/>
      <c r="L30" s="90"/>
      <c r="M30" s="90"/>
      <c r="N30" s="90"/>
      <c r="O30" s="188"/>
      <c r="P30" s="116"/>
      <c r="Q30" s="90"/>
      <c r="R30" s="90"/>
      <c r="S30" s="117"/>
      <c r="T30" s="116"/>
      <c r="U30" s="90"/>
      <c r="V30" s="90"/>
      <c r="W30" s="90"/>
      <c r="X30" s="90"/>
      <c r="Y30" s="188"/>
      <c r="Z30" s="116"/>
      <c r="AA30" s="90"/>
      <c r="AB30" s="90"/>
      <c r="AC30" s="117"/>
      <c r="AD30" s="139"/>
      <c r="AE30" s="91"/>
      <c r="AF30" s="91"/>
      <c r="AG30" s="92"/>
      <c r="AH30" s="130"/>
      <c r="AI30" s="92"/>
    </row>
    <row r="31" spans="2:35" s="7" customFormat="1" outlineLevel="1" x14ac:dyDescent="0.25">
      <c r="B31" s="53" t="str">
        <f t="shared" si="19"/>
        <v>Höberg</v>
      </c>
      <c r="C31" s="8"/>
      <c r="D31" s="10" t="s">
        <v>103</v>
      </c>
      <c r="E31" s="88"/>
      <c r="F31" s="88"/>
      <c r="G31" s="88"/>
      <c r="H31" s="109">
        <f t="shared" si="18"/>
        <v>0</v>
      </c>
      <c r="I31" s="88"/>
      <c r="J31" s="116"/>
      <c r="K31" s="90"/>
      <c r="L31" s="90"/>
      <c r="M31" s="90"/>
      <c r="N31" s="90"/>
      <c r="O31" s="188"/>
      <c r="P31" s="116"/>
      <c r="Q31" s="90"/>
      <c r="R31" s="90"/>
      <c r="S31" s="117"/>
      <c r="T31" s="116"/>
      <c r="U31" s="90"/>
      <c r="V31" s="90"/>
      <c r="W31" s="90"/>
      <c r="X31" s="90"/>
      <c r="Y31" s="188"/>
      <c r="Z31" s="116"/>
      <c r="AA31" s="90"/>
      <c r="AB31" s="90"/>
      <c r="AC31" s="117"/>
      <c r="AD31" s="139"/>
      <c r="AE31" s="91"/>
      <c r="AF31" s="91"/>
      <c r="AG31" s="92"/>
      <c r="AH31" s="130"/>
      <c r="AI31" s="92"/>
    </row>
    <row r="32" spans="2:35" s="7" customFormat="1" outlineLevel="1" x14ac:dyDescent="0.25">
      <c r="B32" s="53" t="str">
        <f t="shared" si="19"/>
        <v>Höberg</v>
      </c>
      <c r="C32" s="8"/>
      <c r="D32" s="10" t="s">
        <v>104</v>
      </c>
      <c r="E32" s="88"/>
      <c r="F32" s="88"/>
      <c r="G32" s="88"/>
      <c r="H32" s="109">
        <f t="shared" si="18"/>
        <v>0</v>
      </c>
      <c r="I32" s="88"/>
      <c r="J32" s="116"/>
      <c r="K32" s="90"/>
      <c r="L32" s="90"/>
      <c r="M32" s="90"/>
      <c r="N32" s="90"/>
      <c r="O32" s="188"/>
      <c r="P32" s="116"/>
      <c r="Q32" s="90"/>
      <c r="R32" s="90"/>
      <c r="S32" s="117"/>
      <c r="T32" s="116"/>
      <c r="U32" s="90"/>
      <c r="V32" s="90"/>
      <c r="W32" s="90"/>
      <c r="X32" s="90"/>
      <c r="Y32" s="188"/>
      <c r="Z32" s="116"/>
      <c r="AA32" s="90"/>
      <c r="AB32" s="90"/>
      <c r="AC32" s="117"/>
      <c r="AD32" s="139"/>
      <c r="AE32" s="91"/>
      <c r="AF32" s="91"/>
      <c r="AG32" s="92"/>
      <c r="AH32" s="130"/>
      <c r="AI32" s="92"/>
    </row>
    <row r="33" spans="2:35" s="7" customFormat="1" outlineLevel="1" x14ac:dyDescent="0.25">
      <c r="B33" s="53" t="str">
        <f t="shared" si="19"/>
        <v>Höberg</v>
      </c>
      <c r="C33" s="8"/>
      <c r="D33" s="10" t="s">
        <v>105</v>
      </c>
      <c r="E33" s="88"/>
      <c r="F33" s="88"/>
      <c r="G33" s="88"/>
      <c r="H33" s="109">
        <f t="shared" si="18"/>
        <v>0</v>
      </c>
      <c r="I33" s="88"/>
      <c r="J33" s="116"/>
      <c r="K33" s="90"/>
      <c r="L33" s="90"/>
      <c r="M33" s="90"/>
      <c r="N33" s="90"/>
      <c r="O33" s="188"/>
      <c r="P33" s="116"/>
      <c r="Q33" s="90"/>
      <c r="R33" s="90"/>
      <c r="S33" s="117"/>
      <c r="T33" s="116"/>
      <c r="U33" s="90"/>
      <c r="V33" s="90"/>
      <c r="W33" s="90"/>
      <c r="X33" s="90"/>
      <c r="Y33" s="188"/>
      <c r="Z33" s="116"/>
      <c r="AA33" s="90"/>
      <c r="AB33" s="90"/>
      <c r="AC33" s="117"/>
      <c r="AD33" s="139"/>
      <c r="AE33" s="91"/>
      <c r="AF33" s="91"/>
      <c r="AG33" s="92"/>
      <c r="AH33" s="130"/>
      <c r="AI33" s="92"/>
    </row>
    <row r="34" spans="2:35" s="7" customFormat="1" outlineLevel="1" x14ac:dyDescent="0.25">
      <c r="B34" s="53" t="str">
        <f t="shared" si="19"/>
        <v>Höberg</v>
      </c>
      <c r="C34" s="8"/>
      <c r="D34" s="10" t="s">
        <v>106</v>
      </c>
      <c r="E34" s="88"/>
      <c r="F34" s="88"/>
      <c r="G34" s="88"/>
      <c r="H34" s="109">
        <f t="shared" si="18"/>
        <v>0</v>
      </c>
      <c r="I34" s="88"/>
      <c r="J34" s="116"/>
      <c r="K34" s="90"/>
      <c r="L34" s="90"/>
      <c r="M34" s="90"/>
      <c r="N34" s="90"/>
      <c r="O34" s="188"/>
      <c r="P34" s="116"/>
      <c r="Q34" s="90"/>
      <c r="R34" s="90"/>
      <c r="S34" s="117"/>
      <c r="T34" s="116"/>
      <c r="U34" s="90"/>
      <c r="V34" s="90"/>
      <c r="W34" s="90"/>
      <c r="X34" s="90"/>
      <c r="Y34" s="188"/>
      <c r="Z34" s="116"/>
      <c r="AA34" s="90"/>
      <c r="AB34" s="90"/>
      <c r="AC34" s="117"/>
      <c r="AD34" s="139"/>
      <c r="AE34" s="91"/>
      <c r="AF34" s="91"/>
      <c r="AG34" s="92"/>
      <c r="AH34" s="130"/>
      <c r="AI34" s="92"/>
    </row>
    <row r="35" spans="2:35" s="7" customFormat="1" outlineLevel="1" x14ac:dyDescent="0.25">
      <c r="B35" s="53" t="str">
        <f t="shared" si="19"/>
        <v>Höberg</v>
      </c>
      <c r="C35" s="8"/>
      <c r="D35" s="10" t="s">
        <v>107</v>
      </c>
      <c r="E35" s="88"/>
      <c r="F35" s="88"/>
      <c r="G35" s="88"/>
      <c r="H35" s="109">
        <f t="shared" si="18"/>
        <v>0</v>
      </c>
      <c r="I35" s="88"/>
      <c r="J35" s="116"/>
      <c r="K35" s="90"/>
      <c r="L35" s="90"/>
      <c r="M35" s="90"/>
      <c r="N35" s="90"/>
      <c r="O35" s="188"/>
      <c r="P35" s="116"/>
      <c r="Q35" s="90"/>
      <c r="R35" s="90"/>
      <c r="S35" s="117"/>
      <c r="T35" s="116"/>
      <c r="U35" s="90"/>
      <c r="V35" s="90"/>
      <c r="W35" s="90"/>
      <c r="X35" s="90"/>
      <c r="Y35" s="188"/>
      <c r="Z35" s="116"/>
      <c r="AA35" s="90"/>
      <c r="AB35" s="90"/>
      <c r="AC35" s="117"/>
      <c r="AD35" s="139"/>
      <c r="AE35" s="91"/>
      <c r="AF35" s="91"/>
      <c r="AG35" s="92"/>
      <c r="AH35" s="130"/>
      <c r="AI35" s="92"/>
    </row>
    <row r="36" spans="2:35" s="2" customFormat="1" x14ac:dyDescent="0.25">
      <c r="B36" s="52" t="s">
        <v>136</v>
      </c>
      <c r="C36" s="9"/>
      <c r="D36" s="6">
        <f>COUNTA(G37:G43)</f>
        <v>0</v>
      </c>
      <c r="E36" s="224" t="s">
        <v>116</v>
      </c>
      <c r="F36" s="225"/>
      <c r="G36" s="226"/>
      <c r="H36" s="110">
        <f>SUM(H37:H43)</f>
        <v>0</v>
      </c>
      <c r="I36" s="173"/>
      <c r="J36" s="67">
        <f>SUM(J37:J43)</f>
        <v>0</v>
      </c>
      <c r="K36" s="6">
        <f t="shared" ref="K36:AI36" si="20">SUM(K37:K43)</f>
        <v>0</v>
      </c>
      <c r="L36" s="6">
        <f t="shared" si="20"/>
        <v>0</v>
      </c>
      <c r="M36" s="6">
        <f t="shared" si="20"/>
        <v>0</v>
      </c>
      <c r="N36" s="6">
        <f t="shared" si="20"/>
        <v>0</v>
      </c>
      <c r="O36" s="173">
        <f t="shared" si="20"/>
        <v>0</v>
      </c>
      <c r="P36" s="67">
        <f t="shared" si="20"/>
        <v>0</v>
      </c>
      <c r="Q36" s="6">
        <f t="shared" si="20"/>
        <v>0</v>
      </c>
      <c r="R36" s="6">
        <f t="shared" si="20"/>
        <v>0</v>
      </c>
      <c r="S36" s="13">
        <f t="shared" si="20"/>
        <v>0</v>
      </c>
      <c r="T36" s="67">
        <f t="shared" si="20"/>
        <v>0</v>
      </c>
      <c r="U36" s="6">
        <f t="shared" si="20"/>
        <v>0</v>
      </c>
      <c r="V36" s="6">
        <f t="shared" si="20"/>
        <v>0</v>
      </c>
      <c r="W36" s="6">
        <f t="shared" si="20"/>
        <v>0</v>
      </c>
      <c r="X36" s="6">
        <f t="shared" si="20"/>
        <v>0</v>
      </c>
      <c r="Y36" s="173">
        <f t="shared" si="20"/>
        <v>0</v>
      </c>
      <c r="Z36" s="67">
        <f t="shared" si="20"/>
        <v>0</v>
      </c>
      <c r="AA36" s="6">
        <f t="shared" si="20"/>
        <v>0</v>
      </c>
      <c r="AB36" s="6">
        <f t="shared" si="20"/>
        <v>0</v>
      </c>
      <c r="AC36" s="13">
        <f t="shared" si="20"/>
        <v>0</v>
      </c>
      <c r="AD36" s="67">
        <f t="shared" si="20"/>
        <v>0</v>
      </c>
      <c r="AE36" s="6">
        <f t="shared" si="20"/>
        <v>0</v>
      </c>
      <c r="AF36" s="6">
        <f t="shared" si="20"/>
        <v>0</v>
      </c>
      <c r="AG36" s="13">
        <f t="shared" si="20"/>
        <v>0</v>
      </c>
      <c r="AH36" s="114">
        <f t="shared" si="20"/>
        <v>0</v>
      </c>
      <c r="AI36" s="13">
        <f t="shared" si="20"/>
        <v>0</v>
      </c>
    </row>
    <row r="37" spans="2:35" s="7" customFormat="1" outlineLevel="1" x14ac:dyDescent="0.25">
      <c r="B37" s="53" t="str">
        <f>B36</f>
        <v>Jonsson-Gidstedt</v>
      </c>
      <c r="C37" s="8"/>
      <c r="D37" s="10" t="s">
        <v>101</v>
      </c>
      <c r="E37" s="88"/>
      <c r="F37" s="88"/>
      <c r="G37" s="88"/>
      <c r="H37" s="109">
        <f t="shared" ref="H37:H43" si="21">F37*G37</f>
        <v>0</v>
      </c>
      <c r="I37" s="88"/>
      <c r="J37" s="116"/>
      <c r="K37" s="90"/>
      <c r="L37" s="90"/>
      <c r="M37" s="90"/>
      <c r="N37" s="90"/>
      <c r="O37" s="188"/>
      <c r="P37" s="116"/>
      <c r="Q37" s="90"/>
      <c r="R37" s="90"/>
      <c r="S37" s="117"/>
      <c r="T37" s="116"/>
      <c r="U37" s="90"/>
      <c r="V37" s="90"/>
      <c r="W37" s="90"/>
      <c r="X37" s="90"/>
      <c r="Y37" s="188"/>
      <c r="Z37" s="116"/>
      <c r="AA37" s="90"/>
      <c r="AB37" s="90"/>
      <c r="AC37" s="117"/>
      <c r="AD37" s="139"/>
      <c r="AE37" s="91"/>
      <c r="AF37" s="91"/>
      <c r="AG37" s="92"/>
      <c r="AH37" s="130"/>
      <c r="AI37" s="92"/>
    </row>
    <row r="38" spans="2:35" s="7" customFormat="1" outlineLevel="1" x14ac:dyDescent="0.25">
      <c r="B38" s="53" t="str">
        <f t="shared" ref="B38:B43" si="22">B37</f>
        <v>Jonsson-Gidstedt</v>
      </c>
      <c r="C38" s="8"/>
      <c r="D38" s="10" t="s">
        <v>102</v>
      </c>
      <c r="E38" s="88"/>
      <c r="F38" s="88"/>
      <c r="G38" s="88"/>
      <c r="H38" s="109">
        <f t="shared" si="21"/>
        <v>0</v>
      </c>
      <c r="I38" s="88"/>
      <c r="J38" s="116"/>
      <c r="K38" s="90"/>
      <c r="L38" s="90"/>
      <c r="M38" s="90"/>
      <c r="N38" s="90"/>
      <c r="O38" s="188"/>
      <c r="P38" s="116"/>
      <c r="Q38" s="90"/>
      <c r="R38" s="90"/>
      <c r="S38" s="117"/>
      <c r="T38" s="116"/>
      <c r="U38" s="90"/>
      <c r="V38" s="90"/>
      <c r="W38" s="90"/>
      <c r="X38" s="90"/>
      <c r="Y38" s="188"/>
      <c r="Z38" s="116"/>
      <c r="AA38" s="90"/>
      <c r="AB38" s="90"/>
      <c r="AC38" s="117"/>
      <c r="AD38" s="139"/>
      <c r="AE38" s="91"/>
      <c r="AF38" s="91"/>
      <c r="AG38" s="92"/>
      <c r="AH38" s="130"/>
      <c r="AI38" s="92"/>
    </row>
    <row r="39" spans="2:35" s="7" customFormat="1" outlineLevel="1" x14ac:dyDescent="0.25">
      <c r="B39" s="53" t="str">
        <f t="shared" si="22"/>
        <v>Jonsson-Gidstedt</v>
      </c>
      <c r="C39" s="8"/>
      <c r="D39" s="10" t="s">
        <v>103</v>
      </c>
      <c r="E39" s="88"/>
      <c r="F39" s="88"/>
      <c r="G39" s="88"/>
      <c r="H39" s="109">
        <f t="shared" si="21"/>
        <v>0</v>
      </c>
      <c r="I39" s="88"/>
      <c r="J39" s="116"/>
      <c r="K39" s="90"/>
      <c r="L39" s="90"/>
      <c r="M39" s="90"/>
      <c r="N39" s="90"/>
      <c r="O39" s="188"/>
      <c r="P39" s="116"/>
      <c r="Q39" s="90"/>
      <c r="R39" s="90"/>
      <c r="S39" s="117"/>
      <c r="T39" s="116"/>
      <c r="U39" s="90"/>
      <c r="V39" s="90"/>
      <c r="W39" s="90"/>
      <c r="X39" s="90"/>
      <c r="Y39" s="188"/>
      <c r="Z39" s="116"/>
      <c r="AA39" s="90"/>
      <c r="AB39" s="90"/>
      <c r="AC39" s="117"/>
      <c r="AD39" s="139"/>
      <c r="AE39" s="91"/>
      <c r="AF39" s="91"/>
      <c r="AG39" s="92"/>
      <c r="AH39" s="130"/>
      <c r="AI39" s="92"/>
    </row>
    <row r="40" spans="2:35" s="7" customFormat="1" outlineLevel="1" x14ac:dyDescent="0.25">
      <c r="B40" s="53" t="str">
        <f t="shared" si="22"/>
        <v>Jonsson-Gidstedt</v>
      </c>
      <c r="C40" s="8"/>
      <c r="D40" s="10" t="s">
        <v>104</v>
      </c>
      <c r="E40" s="88"/>
      <c r="F40" s="88"/>
      <c r="G40" s="88"/>
      <c r="H40" s="109">
        <f t="shared" si="21"/>
        <v>0</v>
      </c>
      <c r="I40" s="88"/>
      <c r="J40" s="116"/>
      <c r="K40" s="90"/>
      <c r="L40" s="90"/>
      <c r="M40" s="90"/>
      <c r="N40" s="90"/>
      <c r="O40" s="188"/>
      <c r="P40" s="116"/>
      <c r="Q40" s="90"/>
      <c r="R40" s="90"/>
      <c r="S40" s="117"/>
      <c r="T40" s="116"/>
      <c r="U40" s="90"/>
      <c r="V40" s="90"/>
      <c r="W40" s="90"/>
      <c r="X40" s="90"/>
      <c r="Y40" s="188"/>
      <c r="Z40" s="116"/>
      <c r="AA40" s="90"/>
      <c r="AB40" s="90"/>
      <c r="AC40" s="117"/>
      <c r="AD40" s="139"/>
      <c r="AE40" s="91"/>
      <c r="AF40" s="91"/>
      <c r="AG40" s="92"/>
      <c r="AH40" s="130"/>
      <c r="AI40" s="92"/>
    </row>
    <row r="41" spans="2:35" s="7" customFormat="1" outlineLevel="1" x14ac:dyDescent="0.25">
      <c r="B41" s="53" t="str">
        <f t="shared" si="22"/>
        <v>Jonsson-Gidstedt</v>
      </c>
      <c r="C41" s="8"/>
      <c r="D41" s="10" t="s">
        <v>105</v>
      </c>
      <c r="E41" s="88"/>
      <c r="F41" s="88"/>
      <c r="G41" s="88"/>
      <c r="H41" s="109">
        <f t="shared" si="21"/>
        <v>0</v>
      </c>
      <c r="I41" s="88"/>
      <c r="J41" s="116"/>
      <c r="K41" s="90"/>
      <c r="L41" s="90"/>
      <c r="M41" s="90"/>
      <c r="N41" s="90"/>
      <c r="O41" s="188"/>
      <c r="P41" s="116"/>
      <c r="Q41" s="90"/>
      <c r="R41" s="90"/>
      <c r="S41" s="117"/>
      <c r="T41" s="116"/>
      <c r="U41" s="90"/>
      <c r="V41" s="90"/>
      <c r="W41" s="90"/>
      <c r="X41" s="90"/>
      <c r="Y41" s="188"/>
      <c r="Z41" s="116"/>
      <c r="AA41" s="90"/>
      <c r="AB41" s="90"/>
      <c r="AC41" s="117"/>
      <c r="AD41" s="139"/>
      <c r="AE41" s="91"/>
      <c r="AF41" s="91"/>
      <c r="AG41" s="92"/>
      <c r="AH41" s="130"/>
      <c r="AI41" s="92"/>
    </row>
    <row r="42" spans="2:35" s="7" customFormat="1" outlineLevel="1" x14ac:dyDescent="0.25">
      <c r="B42" s="53" t="str">
        <f t="shared" si="22"/>
        <v>Jonsson-Gidstedt</v>
      </c>
      <c r="C42" s="8"/>
      <c r="D42" s="10" t="s">
        <v>106</v>
      </c>
      <c r="E42" s="88"/>
      <c r="F42" s="88"/>
      <c r="G42" s="88"/>
      <c r="H42" s="109">
        <f t="shared" si="21"/>
        <v>0</v>
      </c>
      <c r="I42" s="88"/>
      <c r="J42" s="116"/>
      <c r="K42" s="90"/>
      <c r="L42" s="90"/>
      <c r="M42" s="90"/>
      <c r="N42" s="90"/>
      <c r="O42" s="188"/>
      <c r="P42" s="116"/>
      <c r="Q42" s="90"/>
      <c r="R42" s="90"/>
      <c r="S42" s="117"/>
      <c r="T42" s="116"/>
      <c r="U42" s="90"/>
      <c r="V42" s="90"/>
      <c r="W42" s="90"/>
      <c r="X42" s="90"/>
      <c r="Y42" s="188"/>
      <c r="Z42" s="116"/>
      <c r="AA42" s="90"/>
      <c r="AB42" s="90"/>
      <c r="AC42" s="117"/>
      <c r="AD42" s="139"/>
      <c r="AE42" s="91"/>
      <c r="AF42" s="91"/>
      <c r="AG42" s="92"/>
      <c r="AH42" s="130"/>
      <c r="AI42" s="92"/>
    </row>
    <row r="43" spans="2:35" s="7" customFormat="1" outlineLevel="1" x14ac:dyDescent="0.25">
      <c r="B43" s="53" t="str">
        <f t="shared" si="22"/>
        <v>Jonsson-Gidstedt</v>
      </c>
      <c r="C43" s="8"/>
      <c r="D43" s="10" t="s">
        <v>107</v>
      </c>
      <c r="E43" s="88"/>
      <c r="F43" s="88"/>
      <c r="G43" s="88"/>
      <c r="H43" s="109">
        <f t="shared" si="21"/>
        <v>0</v>
      </c>
      <c r="I43" s="88"/>
      <c r="J43" s="116"/>
      <c r="K43" s="90"/>
      <c r="L43" s="90"/>
      <c r="M43" s="90"/>
      <c r="N43" s="90"/>
      <c r="O43" s="188"/>
      <c r="P43" s="116"/>
      <c r="Q43" s="90"/>
      <c r="R43" s="90"/>
      <c r="S43" s="117"/>
      <c r="T43" s="116"/>
      <c r="U43" s="90"/>
      <c r="V43" s="90"/>
      <c r="W43" s="90"/>
      <c r="X43" s="90"/>
      <c r="Y43" s="188"/>
      <c r="Z43" s="116"/>
      <c r="AA43" s="90"/>
      <c r="AB43" s="90"/>
      <c r="AC43" s="117"/>
      <c r="AD43" s="139"/>
      <c r="AE43" s="91"/>
      <c r="AF43" s="91"/>
      <c r="AG43" s="92"/>
      <c r="AH43" s="130"/>
      <c r="AI43" s="92"/>
    </row>
    <row r="44" spans="2:35" s="2" customFormat="1" x14ac:dyDescent="0.25">
      <c r="B44" s="52" t="s">
        <v>80</v>
      </c>
      <c r="C44" s="9"/>
      <c r="D44" s="6">
        <f>COUNTA(G45:G51)</f>
        <v>0</v>
      </c>
      <c r="E44" s="224" t="s">
        <v>116</v>
      </c>
      <c r="F44" s="225"/>
      <c r="G44" s="226"/>
      <c r="H44" s="110">
        <f>SUM(H45:H51)</f>
        <v>0</v>
      </c>
      <c r="I44" s="173"/>
      <c r="J44" s="67">
        <f>SUM(J45:J51)</f>
        <v>0</v>
      </c>
      <c r="K44" s="6">
        <f t="shared" ref="K44:AI44" si="23">SUM(K45:K51)</f>
        <v>0</v>
      </c>
      <c r="L44" s="6">
        <f t="shared" si="23"/>
        <v>0</v>
      </c>
      <c r="M44" s="6">
        <f t="shared" si="23"/>
        <v>0</v>
      </c>
      <c r="N44" s="6">
        <f t="shared" si="23"/>
        <v>0</v>
      </c>
      <c r="O44" s="173">
        <f t="shared" si="23"/>
        <v>0</v>
      </c>
      <c r="P44" s="67">
        <f t="shared" si="23"/>
        <v>0</v>
      </c>
      <c r="Q44" s="6">
        <f t="shared" si="23"/>
        <v>0</v>
      </c>
      <c r="R44" s="6">
        <f t="shared" si="23"/>
        <v>0</v>
      </c>
      <c r="S44" s="13">
        <f t="shared" si="23"/>
        <v>0</v>
      </c>
      <c r="T44" s="67">
        <f t="shared" si="23"/>
        <v>0</v>
      </c>
      <c r="U44" s="6">
        <f t="shared" si="23"/>
        <v>0</v>
      </c>
      <c r="V44" s="6">
        <f t="shared" si="23"/>
        <v>0</v>
      </c>
      <c r="W44" s="6">
        <f t="shared" ref="W44" si="24">SUM(W45:W51)</f>
        <v>0</v>
      </c>
      <c r="X44" s="6">
        <f t="shared" si="23"/>
        <v>0</v>
      </c>
      <c r="Y44" s="173">
        <f t="shared" si="23"/>
        <v>0</v>
      </c>
      <c r="Z44" s="67">
        <f t="shared" si="23"/>
        <v>0</v>
      </c>
      <c r="AA44" s="6">
        <f t="shared" si="23"/>
        <v>0</v>
      </c>
      <c r="AB44" s="6">
        <f t="shared" si="23"/>
        <v>0</v>
      </c>
      <c r="AC44" s="13">
        <f t="shared" si="23"/>
        <v>0</v>
      </c>
      <c r="AD44" s="67">
        <f t="shared" si="23"/>
        <v>0</v>
      </c>
      <c r="AE44" s="6">
        <f t="shared" si="23"/>
        <v>0</v>
      </c>
      <c r="AF44" s="6">
        <f t="shared" si="23"/>
        <v>0</v>
      </c>
      <c r="AG44" s="13">
        <f t="shared" si="23"/>
        <v>0</v>
      </c>
      <c r="AH44" s="114">
        <f t="shared" ref="AH44" si="25">SUM(AH45:AH51)</f>
        <v>0</v>
      </c>
      <c r="AI44" s="13">
        <f t="shared" si="23"/>
        <v>0</v>
      </c>
    </row>
    <row r="45" spans="2:35" s="7" customFormat="1" outlineLevel="1" x14ac:dyDescent="0.25">
      <c r="B45" s="53" t="str">
        <f>B44</f>
        <v>Knapegården</v>
      </c>
      <c r="C45" s="8"/>
      <c r="D45" s="10" t="s">
        <v>101</v>
      </c>
      <c r="E45" s="88"/>
      <c r="F45" s="88"/>
      <c r="G45" s="88"/>
      <c r="H45" s="109">
        <f t="shared" ref="H45:H51" si="26">F45*G45</f>
        <v>0</v>
      </c>
      <c r="I45" s="88"/>
      <c r="J45" s="116"/>
      <c r="K45" s="90"/>
      <c r="L45" s="90"/>
      <c r="M45" s="90"/>
      <c r="N45" s="90"/>
      <c r="O45" s="188"/>
      <c r="P45" s="116"/>
      <c r="Q45" s="90"/>
      <c r="R45" s="90"/>
      <c r="S45" s="117"/>
      <c r="T45" s="116"/>
      <c r="U45" s="90"/>
      <c r="V45" s="90"/>
      <c r="W45" s="90"/>
      <c r="X45" s="90"/>
      <c r="Y45" s="188"/>
      <c r="Z45" s="116"/>
      <c r="AA45" s="90"/>
      <c r="AB45" s="90"/>
      <c r="AC45" s="117"/>
      <c r="AD45" s="139"/>
      <c r="AE45" s="91"/>
      <c r="AF45" s="91"/>
      <c r="AG45" s="92"/>
      <c r="AH45" s="130"/>
      <c r="AI45" s="92"/>
    </row>
    <row r="46" spans="2:35" s="7" customFormat="1" outlineLevel="1" x14ac:dyDescent="0.25">
      <c r="B46" s="53" t="str">
        <f t="shared" ref="B46:B51" si="27">B45</f>
        <v>Knapegården</v>
      </c>
      <c r="C46" s="8"/>
      <c r="D46" s="10" t="s">
        <v>102</v>
      </c>
      <c r="E46" s="88"/>
      <c r="F46" s="88"/>
      <c r="G46" s="88"/>
      <c r="H46" s="109">
        <f t="shared" si="26"/>
        <v>0</v>
      </c>
      <c r="I46" s="88"/>
      <c r="J46" s="116"/>
      <c r="K46" s="90"/>
      <c r="L46" s="90"/>
      <c r="M46" s="90"/>
      <c r="N46" s="90"/>
      <c r="O46" s="188"/>
      <c r="P46" s="116"/>
      <c r="Q46" s="90"/>
      <c r="R46" s="90"/>
      <c r="S46" s="117"/>
      <c r="T46" s="116"/>
      <c r="U46" s="90"/>
      <c r="V46" s="90"/>
      <c r="W46" s="90"/>
      <c r="X46" s="90"/>
      <c r="Y46" s="188"/>
      <c r="Z46" s="116"/>
      <c r="AA46" s="90"/>
      <c r="AB46" s="90"/>
      <c r="AC46" s="117"/>
      <c r="AD46" s="139"/>
      <c r="AE46" s="91"/>
      <c r="AF46" s="91"/>
      <c r="AG46" s="92"/>
      <c r="AH46" s="130"/>
      <c r="AI46" s="92"/>
    </row>
    <row r="47" spans="2:35" s="7" customFormat="1" outlineLevel="1" x14ac:dyDescent="0.25">
      <c r="B47" s="53" t="str">
        <f t="shared" si="27"/>
        <v>Knapegården</v>
      </c>
      <c r="C47" s="8"/>
      <c r="D47" s="10" t="s">
        <v>103</v>
      </c>
      <c r="E47" s="88"/>
      <c r="F47" s="88"/>
      <c r="G47" s="88"/>
      <c r="H47" s="109">
        <f t="shared" si="26"/>
        <v>0</v>
      </c>
      <c r="I47" s="88"/>
      <c r="J47" s="116"/>
      <c r="K47" s="90"/>
      <c r="L47" s="90"/>
      <c r="M47" s="90"/>
      <c r="N47" s="90"/>
      <c r="O47" s="188"/>
      <c r="P47" s="116"/>
      <c r="Q47" s="90"/>
      <c r="R47" s="90"/>
      <c r="S47" s="117"/>
      <c r="T47" s="116"/>
      <c r="U47" s="90"/>
      <c r="V47" s="90"/>
      <c r="W47" s="90"/>
      <c r="X47" s="90"/>
      <c r="Y47" s="188"/>
      <c r="Z47" s="116"/>
      <c r="AA47" s="90"/>
      <c r="AB47" s="90"/>
      <c r="AC47" s="117"/>
      <c r="AD47" s="139"/>
      <c r="AE47" s="91"/>
      <c r="AF47" s="91"/>
      <c r="AG47" s="92"/>
      <c r="AH47" s="130"/>
      <c r="AI47" s="92"/>
    </row>
    <row r="48" spans="2:35" s="7" customFormat="1" outlineLevel="1" x14ac:dyDescent="0.25">
      <c r="B48" s="53" t="str">
        <f t="shared" si="27"/>
        <v>Knapegården</v>
      </c>
      <c r="C48" s="8"/>
      <c r="D48" s="10" t="s">
        <v>104</v>
      </c>
      <c r="E48" s="88"/>
      <c r="F48" s="88"/>
      <c r="G48" s="88"/>
      <c r="H48" s="109">
        <f t="shared" si="26"/>
        <v>0</v>
      </c>
      <c r="I48" s="88"/>
      <c r="J48" s="116"/>
      <c r="K48" s="90"/>
      <c r="L48" s="90"/>
      <c r="M48" s="90"/>
      <c r="N48" s="90"/>
      <c r="O48" s="188"/>
      <c r="P48" s="116"/>
      <c r="Q48" s="90"/>
      <c r="R48" s="90"/>
      <c r="S48" s="117"/>
      <c r="T48" s="116"/>
      <c r="U48" s="90"/>
      <c r="V48" s="90"/>
      <c r="W48" s="90"/>
      <c r="X48" s="90"/>
      <c r="Y48" s="188"/>
      <c r="Z48" s="116"/>
      <c r="AA48" s="90"/>
      <c r="AB48" s="90"/>
      <c r="AC48" s="117"/>
      <c r="AD48" s="139"/>
      <c r="AE48" s="91"/>
      <c r="AF48" s="91"/>
      <c r="AG48" s="92"/>
      <c r="AH48" s="130"/>
      <c r="AI48" s="92"/>
    </row>
    <row r="49" spans="2:35" s="7" customFormat="1" outlineLevel="1" x14ac:dyDescent="0.25">
      <c r="B49" s="53" t="str">
        <f t="shared" si="27"/>
        <v>Knapegården</v>
      </c>
      <c r="C49" s="8"/>
      <c r="D49" s="10" t="s">
        <v>105</v>
      </c>
      <c r="E49" s="88"/>
      <c r="F49" s="88"/>
      <c r="G49" s="88"/>
      <c r="H49" s="109">
        <f t="shared" si="26"/>
        <v>0</v>
      </c>
      <c r="I49" s="88"/>
      <c r="J49" s="116"/>
      <c r="K49" s="90"/>
      <c r="L49" s="90"/>
      <c r="M49" s="90"/>
      <c r="N49" s="90"/>
      <c r="O49" s="188"/>
      <c r="P49" s="116"/>
      <c r="Q49" s="90"/>
      <c r="R49" s="90"/>
      <c r="S49" s="117"/>
      <c r="T49" s="116"/>
      <c r="U49" s="90"/>
      <c r="V49" s="90"/>
      <c r="W49" s="90"/>
      <c r="X49" s="90"/>
      <c r="Y49" s="188"/>
      <c r="Z49" s="116"/>
      <c r="AA49" s="90"/>
      <c r="AB49" s="90"/>
      <c r="AC49" s="117"/>
      <c r="AD49" s="139"/>
      <c r="AE49" s="91"/>
      <c r="AF49" s="91"/>
      <c r="AG49" s="92"/>
      <c r="AH49" s="130"/>
      <c r="AI49" s="92"/>
    </row>
    <row r="50" spans="2:35" s="7" customFormat="1" outlineLevel="1" x14ac:dyDescent="0.25">
      <c r="B50" s="53" t="str">
        <f t="shared" si="27"/>
        <v>Knapegården</v>
      </c>
      <c r="C50" s="8"/>
      <c r="D50" s="10" t="s">
        <v>106</v>
      </c>
      <c r="E50" s="88"/>
      <c r="F50" s="88"/>
      <c r="G50" s="88"/>
      <c r="H50" s="109">
        <f t="shared" si="26"/>
        <v>0</v>
      </c>
      <c r="I50" s="88"/>
      <c r="J50" s="116"/>
      <c r="K50" s="90"/>
      <c r="L50" s="90"/>
      <c r="M50" s="90"/>
      <c r="N50" s="90"/>
      <c r="O50" s="188"/>
      <c r="P50" s="116"/>
      <c r="Q50" s="90"/>
      <c r="R50" s="90"/>
      <c r="S50" s="117"/>
      <c r="T50" s="116"/>
      <c r="U50" s="90"/>
      <c r="V50" s="90"/>
      <c r="W50" s="90"/>
      <c r="X50" s="90"/>
      <c r="Y50" s="188"/>
      <c r="Z50" s="116"/>
      <c r="AA50" s="90"/>
      <c r="AB50" s="90"/>
      <c r="AC50" s="117"/>
      <c r="AD50" s="139"/>
      <c r="AE50" s="91"/>
      <c r="AF50" s="91"/>
      <c r="AG50" s="92"/>
      <c r="AH50" s="130"/>
      <c r="AI50" s="92"/>
    </row>
    <row r="51" spans="2:35" s="7" customFormat="1" outlineLevel="1" x14ac:dyDescent="0.25">
      <c r="B51" s="53" t="str">
        <f t="shared" si="27"/>
        <v>Knapegården</v>
      </c>
      <c r="C51" s="8"/>
      <c r="D51" s="10" t="s">
        <v>107</v>
      </c>
      <c r="E51" s="88"/>
      <c r="F51" s="88"/>
      <c r="G51" s="88"/>
      <c r="H51" s="109">
        <f t="shared" si="26"/>
        <v>0</v>
      </c>
      <c r="I51" s="88"/>
      <c r="J51" s="116"/>
      <c r="K51" s="90"/>
      <c r="L51" s="90"/>
      <c r="M51" s="90"/>
      <c r="N51" s="90"/>
      <c r="O51" s="188"/>
      <c r="P51" s="116"/>
      <c r="Q51" s="90"/>
      <c r="R51" s="90"/>
      <c r="S51" s="117"/>
      <c r="T51" s="116"/>
      <c r="U51" s="90"/>
      <c r="V51" s="90"/>
      <c r="W51" s="90"/>
      <c r="X51" s="90"/>
      <c r="Y51" s="188"/>
      <c r="Z51" s="116"/>
      <c r="AA51" s="90"/>
      <c r="AB51" s="90"/>
      <c r="AC51" s="117"/>
      <c r="AD51" s="139"/>
      <c r="AE51" s="91"/>
      <c r="AF51" s="91"/>
      <c r="AG51" s="92"/>
      <c r="AH51" s="130"/>
      <c r="AI51" s="92"/>
    </row>
    <row r="52" spans="2:35" s="2" customFormat="1" x14ac:dyDescent="0.25">
      <c r="B52" s="52" t="s">
        <v>82</v>
      </c>
      <c r="C52" s="9"/>
      <c r="D52" s="6">
        <f>COUNTA(G53:G59)</f>
        <v>0</v>
      </c>
      <c r="E52" s="224" t="s">
        <v>116</v>
      </c>
      <c r="F52" s="225"/>
      <c r="G52" s="226"/>
      <c r="H52" s="110">
        <f>SUM(H53:H59)</f>
        <v>0</v>
      </c>
      <c r="I52" s="173"/>
      <c r="J52" s="67">
        <f>SUM(J53:J59)</f>
        <v>0</v>
      </c>
      <c r="K52" s="6">
        <f t="shared" ref="K52:AI52" si="28">SUM(K53:K59)</f>
        <v>0</v>
      </c>
      <c r="L52" s="6">
        <f t="shared" si="28"/>
        <v>0</v>
      </c>
      <c r="M52" s="6">
        <f t="shared" si="28"/>
        <v>0</v>
      </c>
      <c r="N52" s="6">
        <f t="shared" si="28"/>
        <v>0</v>
      </c>
      <c r="O52" s="173">
        <f t="shared" si="28"/>
        <v>0</v>
      </c>
      <c r="P52" s="67">
        <f t="shared" si="28"/>
        <v>0</v>
      </c>
      <c r="Q52" s="6">
        <f t="shared" si="28"/>
        <v>0</v>
      </c>
      <c r="R52" s="6">
        <f t="shared" si="28"/>
        <v>0</v>
      </c>
      <c r="S52" s="13">
        <f t="shared" si="28"/>
        <v>0</v>
      </c>
      <c r="T52" s="67">
        <f t="shared" si="28"/>
        <v>0</v>
      </c>
      <c r="U52" s="6">
        <f t="shared" si="28"/>
        <v>0</v>
      </c>
      <c r="V52" s="6">
        <f t="shared" si="28"/>
        <v>0</v>
      </c>
      <c r="W52" s="6">
        <f t="shared" ref="W52" si="29">SUM(W53:W59)</f>
        <v>0</v>
      </c>
      <c r="X52" s="6">
        <f t="shared" si="28"/>
        <v>0</v>
      </c>
      <c r="Y52" s="173">
        <f t="shared" si="28"/>
        <v>0</v>
      </c>
      <c r="Z52" s="67">
        <f t="shared" si="28"/>
        <v>0</v>
      </c>
      <c r="AA52" s="6">
        <f t="shared" si="28"/>
        <v>0</v>
      </c>
      <c r="AB52" s="6">
        <f t="shared" si="28"/>
        <v>0</v>
      </c>
      <c r="AC52" s="13">
        <f t="shared" si="28"/>
        <v>0</v>
      </c>
      <c r="AD52" s="67">
        <f t="shared" si="28"/>
        <v>0</v>
      </c>
      <c r="AE52" s="6">
        <f t="shared" si="28"/>
        <v>0</v>
      </c>
      <c r="AF52" s="6">
        <f t="shared" si="28"/>
        <v>0</v>
      </c>
      <c r="AG52" s="13">
        <f t="shared" si="28"/>
        <v>0</v>
      </c>
      <c r="AH52" s="114">
        <f t="shared" ref="AH52" si="30">SUM(AH53:AH59)</f>
        <v>0</v>
      </c>
      <c r="AI52" s="13">
        <f t="shared" si="28"/>
        <v>0</v>
      </c>
    </row>
    <row r="53" spans="2:35" s="7" customFormat="1" outlineLevel="1" x14ac:dyDescent="0.25">
      <c r="B53" s="53" t="str">
        <f>B52</f>
        <v>L Svensson</v>
      </c>
      <c r="C53" s="8"/>
      <c r="D53" s="10" t="s">
        <v>101</v>
      </c>
      <c r="E53" s="88"/>
      <c r="F53" s="88"/>
      <c r="G53" s="88"/>
      <c r="H53" s="109">
        <f t="shared" ref="H53:H59" si="31">F53*G53</f>
        <v>0</v>
      </c>
      <c r="I53" s="88"/>
      <c r="J53" s="116"/>
      <c r="K53" s="90"/>
      <c r="L53" s="90"/>
      <c r="M53" s="90"/>
      <c r="N53" s="90"/>
      <c r="O53" s="188"/>
      <c r="P53" s="116"/>
      <c r="Q53" s="90"/>
      <c r="R53" s="90"/>
      <c r="S53" s="117"/>
      <c r="T53" s="116"/>
      <c r="U53" s="90"/>
      <c r="V53" s="90"/>
      <c r="W53" s="90"/>
      <c r="X53" s="90"/>
      <c r="Y53" s="188"/>
      <c r="Z53" s="116"/>
      <c r="AA53" s="90"/>
      <c r="AB53" s="90"/>
      <c r="AC53" s="117"/>
      <c r="AD53" s="139"/>
      <c r="AE53" s="91"/>
      <c r="AF53" s="91"/>
      <c r="AG53" s="92"/>
      <c r="AH53" s="130"/>
      <c r="AI53" s="92"/>
    </row>
    <row r="54" spans="2:35" s="7" customFormat="1" outlineLevel="1" x14ac:dyDescent="0.25">
      <c r="B54" s="53" t="str">
        <f t="shared" ref="B54:B59" si="32">B53</f>
        <v>L Svensson</v>
      </c>
      <c r="C54" s="8"/>
      <c r="D54" s="10" t="s">
        <v>102</v>
      </c>
      <c r="E54" s="88"/>
      <c r="F54" s="88"/>
      <c r="G54" s="88"/>
      <c r="H54" s="109">
        <f t="shared" si="31"/>
        <v>0</v>
      </c>
      <c r="I54" s="88"/>
      <c r="J54" s="116"/>
      <c r="K54" s="90"/>
      <c r="L54" s="90"/>
      <c r="M54" s="90"/>
      <c r="N54" s="90"/>
      <c r="O54" s="188"/>
      <c r="P54" s="116"/>
      <c r="Q54" s="90"/>
      <c r="R54" s="90"/>
      <c r="S54" s="117"/>
      <c r="T54" s="116"/>
      <c r="U54" s="90"/>
      <c r="V54" s="90"/>
      <c r="W54" s="90"/>
      <c r="X54" s="90"/>
      <c r="Y54" s="188"/>
      <c r="Z54" s="116"/>
      <c r="AA54" s="90"/>
      <c r="AB54" s="90"/>
      <c r="AC54" s="117"/>
      <c r="AD54" s="139"/>
      <c r="AE54" s="91"/>
      <c r="AF54" s="91"/>
      <c r="AG54" s="92"/>
      <c r="AH54" s="130"/>
      <c r="AI54" s="92"/>
    </row>
    <row r="55" spans="2:35" s="7" customFormat="1" outlineLevel="1" x14ac:dyDescent="0.25">
      <c r="B55" s="53" t="str">
        <f t="shared" si="32"/>
        <v>L Svensson</v>
      </c>
      <c r="C55" s="8"/>
      <c r="D55" s="10" t="s">
        <v>103</v>
      </c>
      <c r="E55" s="88"/>
      <c r="F55" s="88"/>
      <c r="G55" s="88"/>
      <c r="H55" s="109">
        <f t="shared" si="31"/>
        <v>0</v>
      </c>
      <c r="I55" s="88"/>
      <c r="J55" s="116"/>
      <c r="K55" s="90"/>
      <c r="L55" s="90"/>
      <c r="M55" s="90"/>
      <c r="N55" s="90"/>
      <c r="O55" s="188"/>
      <c r="P55" s="116"/>
      <c r="Q55" s="90"/>
      <c r="R55" s="90"/>
      <c r="S55" s="117"/>
      <c r="T55" s="116"/>
      <c r="U55" s="90"/>
      <c r="V55" s="90"/>
      <c r="W55" s="90"/>
      <c r="X55" s="90"/>
      <c r="Y55" s="188"/>
      <c r="Z55" s="116"/>
      <c r="AA55" s="90"/>
      <c r="AB55" s="90"/>
      <c r="AC55" s="117"/>
      <c r="AD55" s="139"/>
      <c r="AE55" s="91"/>
      <c r="AF55" s="91"/>
      <c r="AG55" s="92"/>
      <c r="AH55" s="130"/>
      <c r="AI55" s="92"/>
    </row>
    <row r="56" spans="2:35" s="7" customFormat="1" outlineLevel="1" x14ac:dyDescent="0.25">
      <c r="B56" s="53" t="str">
        <f t="shared" si="32"/>
        <v>L Svensson</v>
      </c>
      <c r="C56" s="8"/>
      <c r="D56" s="10" t="s">
        <v>104</v>
      </c>
      <c r="E56" s="88"/>
      <c r="F56" s="88"/>
      <c r="G56" s="88"/>
      <c r="H56" s="109">
        <f t="shared" si="31"/>
        <v>0</v>
      </c>
      <c r="I56" s="88"/>
      <c r="J56" s="116"/>
      <c r="K56" s="90"/>
      <c r="L56" s="90"/>
      <c r="M56" s="90"/>
      <c r="N56" s="90"/>
      <c r="O56" s="188"/>
      <c r="P56" s="116"/>
      <c r="Q56" s="90"/>
      <c r="R56" s="90"/>
      <c r="S56" s="117"/>
      <c r="T56" s="116"/>
      <c r="U56" s="90"/>
      <c r="V56" s="90"/>
      <c r="W56" s="90"/>
      <c r="X56" s="90"/>
      <c r="Y56" s="188"/>
      <c r="Z56" s="116"/>
      <c r="AA56" s="90"/>
      <c r="AB56" s="90"/>
      <c r="AC56" s="117"/>
      <c r="AD56" s="139"/>
      <c r="AE56" s="91"/>
      <c r="AF56" s="91"/>
      <c r="AG56" s="92"/>
      <c r="AH56" s="130"/>
      <c r="AI56" s="92"/>
    </row>
    <row r="57" spans="2:35" s="7" customFormat="1" outlineLevel="1" x14ac:dyDescent="0.25">
      <c r="B57" s="53" t="str">
        <f t="shared" si="32"/>
        <v>L Svensson</v>
      </c>
      <c r="C57" s="8"/>
      <c r="D57" s="10" t="s">
        <v>105</v>
      </c>
      <c r="E57" s="88"/>
      <c r="F57" s="88"/>
      <c r="G57" s="88"/>
      <c r="H57" s="109">
        <f t="shared" si="31"/>
        <v>0</v>
      </c>
      <c r="I57" s="88"/>
      <c r="J57" s="116"/>
      <c r="K57" s="90"/>
      <c r="L57" s="90"/>
      <c r="M57" s="90"/>
      <c r="N57" s="90"/>
      <c r="O57" s="188"/>
      <c r="P57" s="116"/>
      <c r="Q57" s="90"/>
      <c r="R57" s="90"/>
      <c r="S57" s="117"/>
      <c r="T57" s="116"/>
      <c r="U57" s="90"/>
      <c r="V57" s="90"/>
      <c r="W57" s="90"/>
      <c r="X57" s="90"/>
      <c r="Y57" s="188"/>
      <c r="Z57" s="116"/>
      <c r="AA57" s="90"/>
      <c r="AB57" s="90"/>
      <c r="AC57" s="117"/>
      <c r="AD57" s="139"/>
      <c r="AE57" s="91"/>
      <c r="AF57" s="91"/>
      <c r="AG57" s="92"/>
      <c r="AH57" s="130"/>
      <c r="AI57" s="92"/>
    </row>
    <row r="58" spans="2:35" s="7" customFormat="1" outlineLevel="1" x14ac:dyDescent="0.25">
      <c r="B58" s="53" t="str">
        <f t="shared" si="32"/>
        <v>L Svensson</v>
      </c>
      <c r="C58" s="8"/>
      <c r="D58" s="10" t="s">
        <v>106</v>
      </c>
      <c r="E58" s="88"/>
      <c r="F58" s="88"/>
      <c r="G58" s="88"/>
      <c r="H58" s="109">
        <f t="shared" si="31"/>
        <v>0</v>
      </c>
      <c r="I58" s="88"/>
      <c r="J58" s="116"/>
      <c r="K58" s="90"/>
      <c r="L58" s="90"/>
      <c r="M58" s="90"/>
      <c r="N58" s="90"/>
      <c r="O58" s="188"/>
      <c r="P58" s="116"/>
      <c r="Q58" s="90"/>
      <c r="R58" s="90"/>
      <c r="S58" s="117"/>
      <c r="T58" s="116"/>
      <c r="U58" s="90"/>
      <c r="V58" s="90"/>
      <c r="W58" s="90"/>
      <c r="X58" s="90"/>
      <c r="Y58" s="188"/>
      <c r="Z58" s="116"/>
      <c r="AA58" s="90"/>
      <c r="AB58" s="90"/>
      <c r="AC58" s="117"/>
      <c r="AD58" s="139"/>
      <c r="AE58" s="91"/>
      <c r="AF58" s="91"/>
      <c r="AG58" s="92"/>
      <c r="AH58" s="130"/>
      <c r="AI58" s="92"/>
    </row>
    <row r="59" spans="2:35" s="7" customFormat="1" outlineLevel="1" x14ac:dyDescent="0.25">
      <c r="B59" s="53" t="str">
        <f t="shared" si="32"/>
        <v>L Svensson</v>
      </c>
      <c r="C59" s="8"/>
      <c r="D59" s="10" t="s">
        <v>107</v>
      </c>
      <c r="E59" s="88"/>
      <c r="F59" s="88"/>
      <c r="G59" s="88"/>
      <c r="H59" s="109">
        <f t="shared" si="31"/>
        <v>0</v>
      </c>
      <c r="I59" s="88"/>
      <c r="J59" s="116"/>
      <c r="K59" s="90"/>
      <c r="L59" s="90"/>
      <c r="M59" s="90"/>
      <c r="N59" s="90"/>
      <c r="O59" s="188"/>
      <c r="P59" s="116"/>
      <c r="Q59" s="90"/>
      <c r="R59" s="90"/>
      <c r="S59" s="117"/>
      <c r="T59" s="116"/>
      <c r="U59" s="90"/>
      <c r="V59" s="90"/>
      <c r="W59" s="90"/>
      <c r="X59" s="90"/>
      <c r="Y59" s="188"/>
      <c r="Z59" s="116"/>
      <c r="AA59" s="90"/>
      <c r="AB59" s="90"/>
      <c r="AC59" s="117"/>
      <c r="AD59" s="139"/>
      <c r="AE59" s="91"/>
      <c r="AF59" s="91"/>
      <c r="AG59" s="92"/>
      <c r="AH59" s="130"/>
      <c r="AI59" s="92"/>
    </row>
    <row r="60" spans="2:35" s="2" customFormat="1" x14ac:dyDescent="0.25">
      <c r="B60" s="52" t="s">
        <v>37</v>
      </c>
      <c r="C60" s="9"/>
      <c r="D60" s="6">
        <f>COUNTA(G61:G67)</f>
        <v>0</v>
      </c>
      <c r="E60" s="224" t="s">
        <v>116</v>
      </c>
      <c r="F60" s="225"/>
      <c r="G60" s="226"/>
      <c r="H60" s="110">
        <f>SUM(H61:H67)</f>
        <v>0</v>
      </c>
      <c r="I60" s="173"/>
      <c r="J60" s="67">
        <f>SUM(J61:J67)</f>
        <v>0</v>
      </c>
      <c r="K60" s="6">
        <f t="shared" ref="K60:AI60" si="33">SUM(K61:K67)</f>
        <v>0</v>
      </c>
      <c r="L60" s="6">
        <f t="shared" si="33"/>
        <v>0</v>
      </c>
      <c r="M60" s="6">
        <f t="shared" si="33"/>
        <v>0</v>
      </c>
      <c r="N60" s="6">
        <f t="shared" si="33"/>
        <v>0</v>
      </c>
      <c r="O60" s="173">
        <f t="shared" si="33"/>
        <v>0</v>
      </c>
      <c r="P60" s="67">
        <f t="shared" si="33"/>
        <v>0</v>
      </c>
      <c r="Q60" s="6">
        <f t="shared" si="33"/>
        <v>0</v>
      </c>
      <c r="R60" s="6">
        <f t="shared" si="33"/>
        <v>0</v>
      </c>
      <c r="S60" s="13">
        <f t="shared" si="33"/>
        <v>0</v>
      </c>
      <c r="T60" s="67">
        <f t="shared" si="33"/>
        <v>0</v>
      </c>
      <c r="U60" s="6">
        <f t="shared" si="33"/>
        <v>0</v>
      </c>
      <c r="V60" s="6">
        <f t="shared" si="33"/>
        <v>0</v>
      </c>
      <c r="W60" s="6">
        <f t="shared" ref="W60" si="34">SUM(W61:W67)</f>
        <v>0</v>
      </c>
      <c r="X60" s="6">
        <f t="shared" si="33"/>
        <v>0</v>
      </c>
      <c r="Y60" s="173">
        <f t="shared" si="33"/>
        <v>0</v>
      </c>
      <c r="Z60" s="67">
        <f t="shared" si="33"/>
        <v>0</v>
      </c>
      <c r="AA60" s="6">
        <f t="shared" si="33"/>
        <v>0</v>
      </c>
      <c r="AB60" s="6">
        <f t="shared" si="33"/>
        <v>0</v>
      </c>
      <c r="AC60" s="13">
        <f t="shared" si="33"/>
        <v>0</v>
      </c>
      <c r="AD60" s="67">
        <f t="shared" si="33"/>
        <v>0</v>
      </c>
      <c r="AE60" s="6">
        <f t="shared" si="33"/>
        <v>0</v>
      </c>
      <c r="AF60" s="6">
        <f t="shared" si="33"/>
        <v>0</v>
      </c>
      <c r="AG60" s="13">
        <f t="shared" si="33"/>
        <v>0</v>
      </c>
      <c r="AH60" s="114">
        <f t="shared" ref="AH60" si="35">SUM(AH61:AH67)</f>
        <v>0</v>
      </c>
      <c r="AI60" s="13">
        <f t="shared" si="33"/>
        <v>0</v>
      </c>
    </row>
    <row r="61" spans="2:35" s="7" customFormat="1" outlineLevel="1" x14ac:dyDescent="0.25">
      <c r="B61" s="53" t="str">
        <f>B60</f>
        <v>LHF</v>
      </c>
      <c r="C61" s="8"/>
      <c r="D61" s="10" t="s">
        <v>101</v>
      </c>
      <c r="E61" s="88"/>
      <c r="F61" s="88"/>
      <c r="G61" s="88"/>
      <c r="H61" s="109">
        <f t="shared" ref="H61:H67" si="36">F61*G61</f>
        <v>0</v>
      </c>
      <c r="I61" s="88"/>
      <c r="J61" s="116"/>
      <c r="K61" s="90"/>
      <c r="L61" s="90"/>
      <c r="M61" s="90"/>
      <c r="N61" s="90"/>
      <c r="O61" s="188"/>
      <c r="P61" s="116"/>
      <c r="Q61" s="90"/>
      <c r="R61" s="90"/>
      <c r="S61" s="117"/>
      <c r="T61" s="116"/>
      <c r="U61" s="90"/>
      <c r="V61" s="90"/>
      <c r="W61" s="90"/>
      <c r="X61" s="90"/>
      <c r="Y61" s="188"/>
      <c r="Z61" s="116"/>
      <c r="AA61" s="90"/>
      <c r="AB61" s="90"/>
      <c r="AC61" s="117"/>
      <c r="AD61" s="139"/>
      <c r="AE61" s="91"/>
      <c r="AF61" s="91"/>
      <c r="AG61" s="92"/>
      <c r="AH61" s="130"/>
      <c r="AI61" s="92"/>
    </row>
    <row r="62" spans="2:35" s="7" customFormat="1" outlineLevel="1" x14ac:dyDescent="0.25">
      <c r="B62" s="53" t="str">
        <f t="shared" ref="B62:B67" si="37">B61</f>
        <v>LHF</v>
      </c>
      <c r="C62" s="8"/>
      <c r="D62" s="10" t="s">
        <v>102</v>
      </c>
      <c r="E62" s="88"/>
      <c r="F62" s="88"/>
      <c r="G62" s="88"/>
      <c r="H62" s="109">
        <f t="shared" si="36"/>
        <v>0</v>
      </c>
      <c r="I62" s="88"/>
      <c r="J62" s="116"/>
      <c r="K62" s="90"/>
      <c r="L62" s="90"/>
      <c r="M62" s="90"/>
      <c r="N62" s="90"/>
      <c r="O62" s="188"/>
      <c r="P62" s="116"/>
      <c r="Q62" s="90"/>
      <c r="R62" s="90"/>
      <c r="S62" s="117"/>
      <c r="T62" s="116"/>
      <c r="U62" s="90"/>
      <c r="V62" s="90"/>
      <c r="W62" s="90"/>
      <c r="X62" s="90"/>
      <c r="Y62" s="188"/>
      <c r="Z62" s="116"/>
      <c r="AA62" s="90"/>
      <c r="AB62" s="90"/>
      <c r="AC62" s="117"/>
      <c r="AD62" s="139"/>
      <c r="AE62" s="91"/>
      <c r="AF62" s="91"/>
      <c r="AG62" s="92"/>
      <c r="AH62" s="130"/>
      <c r="AI62" s="92"/>
    </row>
    <row r="63" spans="2:35" s="7" customFormat="1" outlineLevel="1" x14ac:dyDescent="0.25">
      <c r="B63" s="53" t="str">
        <f t="shared" si="37"/>
        <v>LHF</v>
      </c>
      <c r="C63" s="8"/>
      <c r="D63" s="10" t="s">
        <v>103</v>
      </c>
      <c r="E63" s="88"/>
      <c r="F63" s="88"/>
      <c r="G63" s="88"/>
      <c r="H63" s="109">
        <f t="shared" si="36"/>
        <v>0</v>
      </c>
      <c r="I63" s="88"/>
      <c r="J63" s="116"/>
      <c r="K63" s="90"/>
      <c r="L63" s="90"/>
      <c r="M63" s="90"/>
      <c r="N63" s="90"/>
      <c r="O63" s="188"/>
      <c r="P63" s="116"/>
      <c r="Q63" s="90"/>
      <c r="R63" s="90"/>
      <c r="S63" s="117"/>
      <c r="T63" s="116"/>
      <c r="U63" s="90"/>
      <c r="V63" s="90"/>
      <c r="W63" s="90"/>
      <c r="X63" s="90"/>
      <c r="Y63" s="188"/>
      <c r="Z63" s="116"/>
      <c r="AA63" s="90"/>
      <c r="AB63" s="90"/>
      <c r="AC63" s="117"/>
      <c r="AD63" s="139"/>
      <c r="AE63" s="91"/>
      <c r="AF63" s="91"/>
      <c r="AG63" s="92"/>
      <c r="AH63" s="130"/>
      <c r="AI63" s="92"/>
    </row>
    <row r="64" spans="2:35" s="7" customFormat="1" outlineLevel="1" x14ac:dyDescent="0.25">
      <c r="B64" s="53" t="str">
        <f t="shared" si="37"/>
        <v>LHF</v>
      </c>
      <c r="C64" s="8"/>
      <c r="D64" s="10" t="s">
        <v>104</v>
      </c>
      <c r="E64" s="88"/>
      <c r="F64" s="88"/>
      <c r="G64" s="88"/>
      <c r="H64" s="109">
        <f t="shared" si="36"/>
        <v>0</v>
      </c>
      <c r="I64" s="88"/>
      <c r="J64" s="116"/>
      <c r="K64" s="90"/>
      <c r="L64" s="90"/>
      <c r="M64" s="90"/>
      <c r="N64" s="90"/>
      <c r="O64" s="188"/>
      <c r="P64" s="116"/>
      <c r="Q64" s="90"/>
      <c r="R64" s="90"/>
      <c r="S64" s="117"/>
      <c r="T64" s="116"/>
      <c r="U64" s="90"/>
      <c r="V64" s="90"/>
      <c r="W64" s="90"/>
      <c r="X64" s="90"/>
      <c r="Y64" s="188"/>
      <c r="Z64" s="116"/>
      <c r="AA64" s="90"/>
      <c r="AB64" s="90"/>
      <c r="AC64" s="117"/>
      <c r="AD64" s="139"/>
      <c r="AE64" s="91"/>
      <c r="AF64" s="91"/>
      <c r="AG64" s="92"/>
      <c r="AH64" s="130"/>
      <c r="AI64" s="92"/>
    </row>
    <row r="65" spans="2:35" s="7" customFormat="1" outlineLevel="1" x14ac:dyDescent="0.25">
      <c r="B65" s="53" t="str">
        <f t="shared" si="37"/>
        <v>LHF</v>
      </c>
      <c r="C65" s="8"/>
      <c r="D65" s="10" t="s">
        <v>105</v>
      </c>
      <c r="E65" s="88"/>
      <c r="F65" s="88"/>
      <c r="G65" s="88"/>
      <c r="H65" s="109">
        <f t="shared" si="36"/>
        <v>0</v>
      </c>
      <c r="I65" s="88"/>
      <c r="J65" s="116"/>
      <c r="K65" s="90"/>
      <c r="L65" s="90"/>
      <c r="M65" s="90"/>
      <c r="N65" s="90"/>
      <c r="O65" s="188"/>
      <c r="P65" s="116"/>
      <c r="Q65" s="90"/>
      <c r="R65" s="90"/>
      <c r="S65" s="117"/>
      <c r="T65" s="116"/>
      <c r="U65" s="90"/>
      <c r="V65" s="90"/>
      <c r="W65" s="90"/>
      <c r="X65" s="90"/>
      <c r="Y65" s="188"/>
      <c r="Z65" s="116"/>
      <c r="AA65" s="90"/>
      <c r="AB65" s="90"/>
      <c r="AC65" s="117"/>
      <c r="AD65" s="139"/>
      <c r="AE65" s="91"/>
      <c r="AF65" s="91"/>
      <c r="AG65" s="92"/>
      <c r="AH65" s="130"/>
      <c r="AI65" s="92"/>
    </row>
    <row r="66" spans="2:35" s="7" customFormat="1" outlineLevel="1" x14ac:dyDescent="0.25">
      <c r="B66" s="53" t="str">
        <f t="shared" si="37"/>
        <v>LHF</v>
      </c>
      <c r="C66" s="8"/>
      <c r="D66" s="10" t="s">
        <v>106</v>
      </c>
      <c r="E66" s="88"/>
      <c r="F66" s="88"/>
      <c r="G66" s="88"/>
      <c r="H66" s="109">
        <f t="shared" si="36"/>
        <v>0</v>
      </c>
      <c r="I66" s="88"/>
      <c r="J66" s="116"/>
      <c r="K66" s="90"/>
      <c r="L66" s="90"/>
      <c r="M66" s="90"/>
      <c r="N66" s="90"/>
      <c r="O66" s="188"/>
      <c r="P66" s="116"/>
      <c r="Q66" s="90"/>
      <c r="R66" s="90"/>
      <c r="S66" s="117"/>
      <c r="T66" s="116"/>
      <c r="U66" s="90"/>
      <c r="V66" s="90"/>
      <c r="W66" s="90"/>
      <c r="X66" s="90"/>
      <c r="Y66" s="188"/>
      <c r="Z66" s="116"/>
      <c r="AA66" s="90"/>
      <c r="AB66" s="90"/>
      <c r="AC66" s="117"/>
      <c r="AD66" s="139"/>
      <c r="AE66" s="91"/>
      <c r="AF66" s="91"/>
      <c r="AG66" s="92"/>
      <c r="AH66" s="130"/>
      <c r="AI66" s="92"/>
    </row>
    <row r="67" spans="2:35" s="7" customFormat="1" outlineLevel="1" x14ac:dyDescent="0.25">
      <c r="B67" s="53" t="str">
        <f t="shared" si="37"/>
        <v>LHF</v>
      </c>
      <c r="C67" s="8"/>
      <c r="D67" s="10" t="s">
        <v>107</v>
      </c>
      <c r="E67" s="88"/>
      <c r="F67" s="88"/>
      <c r="G67" s="88"/>
      <c r="H67" s="109">
        <f t="shared" si="36"/>
        <v>0</v>
      </c>
      <c r="I67" s="88"/>
      <c r="J67" s="116"/>
      <c r="K67" s="90"/>
      <c r="L67" s="90"/>
      <c r="M67" s="90"/>
      <c r="N67" s="90"/>
      <c r="O67" s="188"/>
      <c r="P67" s="116"/>
      <c r="Q67" s="90"/>
      <c r="R67" s="90"/>
      <c r="S67" s="117"/>
      <c r="T67" s="116"/>
      <c r="U67" s="90"/>
      <c r="V67" s="90"/>
      <c r="W67" s="90"/>
      <c r="X67" s="90"/>
      <c r="Y67" s="188"/>
      <c r="Z67" s="116"/>
      <c r="AA67" s="90"/>
      <c r="AB67" s="90"/>
      <c r="AC67" s="117"/>
      <c r="AD67" s="139"/>
      <c r="AE67" s="91"/>
      <c r="AF67" s="91"/>
      <c r="AG67" s="92"/>
      <c r="AH67" s="130"/>
      <c r="AI67" s="92"/>
    </row>
    <row r="68" spans="2:35" s="2" customFormat="1" x14ac:dyDescent="0.25">
      <c r="B68" s="52" t="s">
        <v>109</v>
      </c>
      <c r="C68" s="9"/>
      <c r="D68" s="6">
        <f>COUNTA(G69:G75)</f>
        <v>0</v>
      </c>
      <c r="E68" s="224" t="s">
        <v>116</v>
      </c>
      <c r="F68" s="225"/>
      <c r="G68" s="226"/>
      <c r="H68" s="110">
        <f>SUM(H69:H75)</f>
        <v>0</v>
      </c>
      <c r="I68" s="173"/>
      <c r="J68" s="67">
        <f>SUM(J69:J75)</f>
        <v>0</v>
      </c>
      <c r="K68" s="6">
        <f t="shared" ref="K68:AI68" si="38">SUM(K69:K75)</f>
        <v>0</v>
      </c>
      <c r="L68" s="6">
        <f t="shared" si="38"/>
        <v>0</v>
      </c>
      <c r="M68" s="6">
        <f t="shared" si="38"/>
        <v>0</v>
      </c>
      <c r="N68" s="6">
        <f t="shared" si="38"/>
        <v>0</v>
      </c>
      <c r="O68" s="173">
        <f t="shared" si="38"/>
        <v>0</v>
      </c>
      <c r="P68" s="67">
        <f t="shared" si="38"/>
        <v>0</v>
      </c>
      <c r="Q68" s="6">
        <f t="shared" si="38"/>
        <v>0</v>
      </c>
      <c r="R68" s="6">
        <f t="shared" si="38"/>
        <v>0</v>
      </c>
      <c r="S68" s="13">
        <f t="shared" si="38"/>
        <v>0</v>
      </c>
      <c r="T68" s="67">
        <f t="shared" si="38"/>
        <v>0</v>
      </c>
      <c r="U68" s="6">
        <f t="shared" si="38"/>
        <v>0</v>
      </c>
      <c r="V68" s="6">
        <f t="shared" si="38"/>
        <v>0</v>
      </c>
      <c r="W68" s="6">
        <f t="shared" ref="W68" si="39">SUM(W69:W75)</f>
        <v>0</v>
      </c>
      <c r="X68" s="6">
        <f t="shared" si="38"/>
        <v>0</v>
      </c>
      <c r="Y68" s="173">
        <f t="shared" si="38"/>
        <v>0</v>
      </c>
      <c r="Z68" s="67">
        <f t="shared" si="38"/>
        <v>0</v>
      </c>
      <c r="AA68" s="6">
        <f t="shared" si="38"/>
        <v>0</v>
      </c>
      <c r="AB68" s="6">
        <f t="shared" si="38"/>
        <v>0</v>
      </c>
      <c r="AC68" s="13">
        <f t="shared" si="38"/>
        <v>0</v>
      </c>
      <c r="AD68" s="67">
        <f t="shared" si="38"/>
        <v>0</v>
      </c>
      <c r="AE68" s="6">
        <f t="shared" si="38"/>
        <v>0</v>
      </c>
      <c r="AF68" s="6">
        <f t="shared" si="38"/>
        <v>0</v>
      </c>
      <c r="AG68" s="13">
        <f t="shared" si="38"/>
        <v>0</v>
      </c>
      <c r="AH68" s="114">
        <f t="shared" ref="AH68" si="40">SUM(AH69:AH75)</f>
        <v>0</v>
      </c>
      <c r="AI68" s="13">
        <f t="shared" si="38"/>
        <v>0</v>
      </c>
    </row>
    <row r="69" spans="2:35" s="7" customFormat="1" outlineLevel="1" x14ac:dyDescent="0.25">
      <c r="B69" s="53" t="str">
        <f>B68</f>
        <v>Lilla Holmen</v>
      </c>
      <c r="C69" s="8"/>
      <c r="D69" s="10" t="s">
        <v>101</v>
      </c>
      <c r="E69" s="88"/>
      <c r="F69" s="88"/>
      <c r="G69" s="88"/>
      <c r="H69" s="109">
        <f t="shared" ref="H69:H75" si="41">F69*G69</f>
        <v>0</v>
      </c>
      <c r="I69" s="88"/>
      <c r="J69" s="116"/>
      <c r="K69" s="90"/>
      <c r="L69" s="90"/>
      <c r="M69" s="90"/>
      <c r="N69" s="90"/>
      <c r="O69" s="188"/>
      <c r="P69" s="116"/>
      <c r="Q69" s="90"/>
      <c r="R69" s="90"/>
      <c r="S69" s="117"/>
      <c r="T69" s="116"/>
      <c r="U69" s="90"/>
      <c r="V69" s="90"/>
      <c r="W69" s="90"/>
      <c r="X69" s="90"/>
      <c r="Y69" s="188"/>
      <c r="Z69" s="116"/>
      <c r="AA69" s="90"/>
      <c r="AB69" s="90"/>
      <c r="AC69" s="117"/>
      <c r="AD69" s="139"/>
      <c r="AE69" s="91"/>
      <c r="AF69" s="91"/>
      <c r="AG69" s="92"/>
      <c r="AH69" s="130"/>
      <c r="AI69" s="92"/>
    </row>
    <row r="70" spans="2:35" s="7" customFormat="1" outlineLevel="1" x14ac:dyDescent="0.25">
      <c r="B70" s="53" t="str">
        <f t="shared" ref="B70:B75" si="42">B69</f>
        <v>Lilla Holmen</v>
      </c>
      <c r="C70" s="8"/>
      <c r="D70" s="10" t="s">
        <v>102</v>
      </c>
      <c r="E70" s="88"/>
      <c r="F70" s="88"/>
      <c r="G70" s="88"/>
      <c r="H70" s="109">
        <f t="shared" si="41"/>
        <v>0</v>
      </c>
      <c r="I70" s="88"/>
      <c r="J70" s="116"/>
      <c r="K70" s="90"/>
      <c r="L70" s="90"/>
      <c r="M70" s="90"/>
      <c r="N70" s="90"/>
      <c r="O70" s="188"/>
      <c r="P70" s="116"/>
      <c r="Q70" s="90"/>
      <c r="R70" s="90"/>
      <c r="S70" s="117"/>
      <c r="T70" s="116"/>
      <c r="U70" s="90"/>
      <c r="V70" s="90"/>
      <c r="W70" s="90"/>
      <c r="X70" s="90"/>
      <c r="Y70" s="188"/>
      <c r="Z70" s="116"/>
      <c r="AA70" s="90"/>
      <c r="AB70" s="90"/>
      <c r="AC70" s="117"/>
      <c r="AD70" s="139"/>
      <c r="AE70" s="91"/>
      <c r="AF70" s="91"/>
      <c r="AG70" s="92"/>
      <c r="AH70" s="130"/>
      <c r="AI70" s="92"/>
    </row>
    <row r="71" spans="2:35" s="7" customFormat="1" outlineLevel="1" x14ac:dyDescent="0.25">
      <c r="B71" s="53" t="str">
        <f t="shared" si="42"/>
        <v>Lilla Holmen</v>
      </c>
      <c r="C71" s="8"/>
      <c r="D71" s="10" t="s">
        <v>103</v>
      </c>
      <c r="E71" s="88"/>
      <c r="F71" s="88"/>
      <c r="G71" s="88"/>
      <c r="H71" s="109">
        <f t="shared" si="41"/>
        <v>0</v>
      </c>
      <c r="I71" s="88"/>
      <c r="J71" s="116"/>
      <c r="K71" s="90"/>
      <c r="L71" s="90"/>
      <c r="M71" s="90"/>
      <c r="N71" s="90"/>
      <c r="O71" s="188"/>
      <c r="P71" s="116"/>
      <c r="Q71" s="90"/>
      <c r="R71" s="90"/>
      <c r="S71" s="117"/>
      <c r="T71" s="116"/>
      <c r="U71" s="90"/>
      <c r="V71" s="90"/>
      <c r="W71" s="90"/>
      <c r="X71" s="90"/>
      <c r="Y71" s="188"/>
      <c r="Z71" s="116"/>
      <c r="AA71" s="90"/>
      <c r="AB71" s="90"/>
      <c r="AC71" s="117"/>
      <c r="AD71" s="139"/>
      <c r="AE71" s="91"/>
      <c r="AF71" s="91"/>
      <c r="AG71" s="92"/>
      <c r="AH71" s="130"/>
      <c r="AI71" s="92"/>
    </row>
    <row r="72" spans="2:35" s="7" customFormat="1" outlineLevel="1" x14ac:dyDescent="0.25">
      <c r="B72" s="53" t="str">
        <f t="shared" si="42"/>
        <v>Lilla Holmen</v>
      </c>
      <c r="C72" s="8"/>
      <c r="D72" s="10" t="s">
        <v>104</v>
      </c>
      <c r="E72" s="88"/>
      <c r="F72" s="88"/>
      <c r="G72" s="88"/>
      <c r="H72" s="109">
        <f t="shared" si="41"/>
        <v>0</v>
      </c>
      <c r="I72" s="88"/>
      <c r="J72" s="116"/>
      <c r="K72" s="90"/>
      <c r="L72" s="90"/>
      <c r="M72" s="90"/>
      <c r="N72" s="90"/>
      <c r="O72" s="188"/>
      <c r="P72" s="116"/>
      <c r="Q72" s="90"/>
      <c r="R72" s="90"/>
      <c r="S72" s="117"/>
      <c r="T72" s="116"/>
      <c r="U72" s="90"/>
      <c r="V72" s="90"/>
      <c r="W72" s="90"/>
      <c r="X72" s="90"/>
      <c r="Y72" s="188"/>
      <c r="Z72" s="116"/>
      <c r="AA72" s="90"/>
      <c r="AB72" s="90"/>
      <c r="AC72" s="117"/>
      <c r="AD72" s="139"/>
      <c r="AE72" s="91"/>
      <c r="AF72" s="91"/>
      <c r="AG72" s="92"/>
      <c r="AH72" s="130"/>
      <c r="AI72" s="92"/>
    </row>
    <row r="73" spans="2:35" s="7" customFormat="1" outlineLevel="1" x14ac:dyDescent="0.25">
      <c r="B73" s="53" t="str">
        <f t="shared" si="42"/>
        <v>Lilla Holmen</v>
      </c>
      <c r="C73" s="8"/>
      <c r="D73" s="10" t="s">
        <v>105</v>
      </c>
      <c r="E73" s="88"/>
      <c r="F73" s="88"/>
      <c r="G73" s="88"/>
      <c r="H73" s="109">
        <f t="shared" si="41"/>
        <v>0</v>
      </c>
      <c r="I73" s="88"/>
      <c r="J73" s="116"/>
      <c r="K73" s="90"/>
      <c r="L73" s="90"/>
      <c r="M73" s="90"/>
      <c r="N73" s="90"/>
      <c r="O73" s="188"/>
      <c r="P73" s="116"/>
      <c r="Q73" s="90"/>
      <c r="R73" s="90"/>
      <c r="S73" s="117"/>
      <c r="T73" s="116"/>
      <c r="U73" s="90"/>
      <c r="V73" s="90"/>
      <c r="W73" s="90"/>
      <c r="X73" s="90"/>
      <c r="Y73" s="188"/>
      <c r="Z73" s="116"/>
      <c r="AA73" s="90"/>
      <c r="AB73" s="90"/>
      <c r="AC73" s="117"/>
      <c r="AD73" s="139"/>
      <c r="AE73" s="91"/>
      <c r="AF73" s="91"/>
      <c r="AG73" s="92"/>
      <c r="AH73" s="130"/>
      <c r="AI73" s="92"/>
    </row>
    <row r="74" spans="2:35" s="7" customFormat="1" outlineLevel="1" x14ac:dyDescent="0.25">
      <c r="B74" s="53" t="str">
        <f t="shared" si="42"/>
        <v>Lilla Holmen</v>
      </c>
      <c r="C74" s="8"/>
      <c r="D74" s="10" t="s">
        <v>106</v>
      </c>
      <c r="E74" s="88"/>
      <c r="F74" s="88"/>
      <c r="G74" s="88"/>
      <c r="H74" s="109">
        <f t="shared" si="41"/>
        <v>0</v>
      </c>
      <c r="I74" s="88"/>
      <c r="J74" s="116"/>
      <c r="K74" s="90"/>
      <c r="L74" s="90"/>
      <c r="M74" s="90"/>
      <c r="N74" s="90"/>
      <c r="O74" s="188"/>
      <c r="P74" s="116"/>
      <c r="Q74" s="90"/>
      <c r="R74" s="90"/>
      <c r="S74" s="117"/>
      <c r="T74" s="116"/>
      <c r="U74" s="90"/>
      <c r="V74" s="90"/>
      <c r="W74" s="90"/>
      <c r="X74" s="90"/>
      <c r="Y74" s="188"/>
      <c r="Z74" s="116"/>
      <c r="AA74" s="90"/>
      <c r="AB74" s="90"/>
      <c r="AC74" s="117"/>
      <c r="AD74" s="139"/>
      <c r="AE74" s="91"/>
      <c r="AF74" s="91"/>
      <c r="AG74" s="92"/>
      <c r="AH74" s="130"/>
      <c r="AI74" s="92"/>
    </row>
    <row r="75" spans="2:35" s="7" customFormat="1" outlineLevel="1" x14ac:dyDescent="0.25">
      <c r="B75" s="53" t="str">
        <f t="shared" si="42"/>
        <v>Lilla Holmen</v>
      </c>
      <c r="C75" s="8"/>
      <c r="D75" s="10" t="s">
        <v>107</v>
      </c>
      <c r="E75" s="88"/>
      <c r="F75" s="88"/>
      <c r="G75" s="88"/>
      <c r="H75" s="109">
        <f t="shared" si="41"/>
        <v>0</v>
      </c>
      <c r="I75" s="88"/>
      <c r="J75" s="116"/>
      <c r="K75" s="90"/>
      <c r="L75" s="90"/>
      <c r="M75" s="90"/>
      <c r="N75" s="90"/>
      <c r="O75" s="188"/>
      <c r="P75" s="116"/>
      <c r="Q75" s="90"/>
      <c r="R75" s="90"/>
      <c r="S75" s="117"/>
      <c r="T75" s="116"/>
      <c r="U75" s="90"/>
      <c r="V75" s="90"/>
      <c r="W75" s="90"/>
      <c r="X75" s="90"/>
      <c r="Y75" s="188"/>
      <c r="Z75" s="116"/>
      <c r="AA75" s="90"/>
      <c r="AB75" s="90"/>
      <c r="AC75" s="117"/>
      <c r="AD75" s="139"/>
      <c r="AE75" s="91"/>
      <c r="AF75" s="91"/>
      <c r="AG75" s="92"/>
      <c r="AH75" s="130"/>
      <c r="AI75" s="92"/>
    </row>
    <row r="76" spans="2:35" s="2" customFormat="1" x14ac:dyDescent="0.25">
      <c r="B76" s="52" t="s">
        <v>83</v>
      </c>
      <c r="C76" s="9"/>
      <c r="D76" s="6">
        <f>COUNTA(G77:G83)</f>
        <v>0</v>
      </c>
      <c r="E76" s="224" t="s">
        <v>116</v>
      </c>
      <c r="F76" s="225"/>
      <c r="G76" s="226"/>
      <c r="H76" s="110">
        <f>SUM(H77:H83)</f>
        <v>0</v>
      </c>
      <c r="I76" s="173"/>
      <c r="J76" s="67">
        <f>SUM(J77:J83)</f>
        <v>0</v>
      </c>
      <c r="K76" s="6">
        <f t="shared" ref="K76:AI76" si="43">SUM(K77:K83)</f>
        <v>0</v>
      </c>
      <c r="L76" s="6">
        <f t="shared" si="43"/>
        <v>0</v>
      </c>
      <c r="M76" s="6">
        <f t="shared" si="43"/>
        <v>0</v>
      </c>
      <c r="N76" s="6">
        <f t="shared" si="43"/>
        <v>0</v>
      </c>
      <c r="O76" s="173">
        <f t="shared" si="43"/>
        <v>0</v>
      </c>
      <c r="P76" s="67">
        <f t="shared" si="43"/>
        <v>0</v>
      </c>
      <c r="Q76" s="6">
        <f t="shared" si="43"/>
        <v>0</v>
      </c>
      <c r="R76" s="6">
        <f t="shared" si="43"/>
        <v>0</v>
      </c>
      <c r="S76" s="13">
        <f t="shared" si="43"/>
        <v>0</v>
      </c>
      <c r="T76" s="67">
        <f t="shared" si="43"/>
        <v>0</v>
      </c>
      <c r="U76" s="6">
        <f t="shared" si="43"/>
        <v>0</v>
      </c>
      <c r="V76" s="6">
        <f t="shared" si="43"/>
        <v>0</v>
      </c>
      <c r="W76" s="6">
        <f t="shared" ref="W76" si="44">SUM(W77:W83)</f>
        <v>0</v>
      </c>
      <c r="X76" s="6">
        <f t="shared" si="43"/>
        <v>0</v>
      </c>
      <c r="Y76" s="173">
        <f t="shared" si="43"/>
        <v>0</v>
      </c>
      <c r="Z76" s="67">
        <f t="shared" si="43"/>
        <v>0</v>
      </c>
      <c r="AA76" s="6">
        <f t="shared" si="43"/>
        <v>0</v>
      </c>
      <c r="AB76" s="6">
        <f t="shared" si="43"/>
        <v>0</v>
      </c>
      <c r="AC76" s="13">
        <f t="shared" si="43"/>
        <v>0</v>
      </c>
      <c r="AD76" s="67">
        <f t="shared" si="43"/>
        <v>0</v>
      </c>
      <c r="AE76" s="6">
        <f t="shared" si="43"/>
        <v>0</v>
      </c>
      <c r="AF76" s="6">
        <f t="shared" si="43"/>
        <v>0</v>
      </c>
      <c r="AG76" s="13">
        <f t="shared" si="43"/>
        <v>0</v>
      </c>
      <c r="AH76" s="114">
        <f t="shared" ref="AH76" si="45">SUM(AH77:AH83)</f>
        <v>0</v>
      </c>
      <c r="AI76" s="13">
        <f t="shared" si="43"/>
        <v>0</v>
      </c>
    </row>
    <row r="77" spans="2:35" s="7" customFormat="1" outlineLevel="1" x14ac:dyDescent="0.25">
      <c r="B77" s="53" t="str">
        <f>B76</f>
        <v>Lustig</v>
      </c>
      <c r="C77" s="8"/>
      <c r="D77" s="10" t="s">
        <v>101</v>
      </c>
      <c r="E77" s="88"/>
      <c r="F77" s="88"/>
      <c r="G77" s="88"/>
      <c r="H77" s="109">
        <f t="shared" ref="H77:H83" si="46">F77*G77</f>
        <v>0</v>
      </c>
      <c r="I77" s="88"/>
      <c r="J77" s="116"/>
      <c r="K77" s="90"/>
      <c r="L77" s="90"/>
      <c r="M77" s="90"/>
      <c r="N77" s="90"/>
      <c r="O77" s="188"/>
      <c r="P77" s="116"/>
      <c r="Q77" s="90"/>
      <c r="R77" s="90"/>
      <c r="S77" s="117"/>
      <c r="T77" s="116"/>
      <c r="U77" s="90"/>
      <c r="V77" s="90"/>
      <c r="W77" s="90"/>
      <c r="X77" s="90"/>
      <c r="Y77" s="188"/>
      <c r="Z77" s="116"/>
      <c r="AA77" s="90"/>
      <c r="AB77" s="90"/>
      <c r="AC77" s="117"/>
      <c r="AD77" s="139"/>
      <c r="AE77" s="91"/>
      <c r="AF77" s="91"/>
      <c r="AG77" s="92"/>
      <c r="AH77" s="130"/>
      <c r="AI77" s="92"/>
    </row>
    <row r="78" spans="2:35" s="7" customFormat="1" outlineLevel="1" x14ac:dyDescent="0.25">
      <c r="B78" s="53" t="str">
        <f t="shared" ref="B78:B83" si="47">B77</f>
        <v>Lustig</v>
      </c>
      <c r="C78" s="8"/>
      <c r="D78" s="10" t="s">
        <v>102</v>
      </c>
      <c r="E78" s="88"/>
      <c r="F78" s="88"/>
      <c r="G78" s="88"/>
      <c r="H78" s="109">
        <f t="shared" si="46"/>
        <v>0</v>
      </c>
      <c r="I78" s="88"/>
      <c r="J78" s="116"/>
      <c r="K78" s="90"/>
      <c r="L78" s="90"/>
      <c r="M78" s="90"/>
      <c r="N78" s="90"/>
      <c r="O78" s="188"/>
      <c r="P78" s="116"/>
      <c r="Q78" s="90"/>
      <c r="R78" s="90"/>
      <c r="S78" s="117"/>
      <c r="T78" s="116"/>
      <c r="U78" s="90"/>
      <c r="V78" s="90"/>
      <c r="W78" s="90"/>
      <c r="X78" s="90"/>
      <c r="Y78" s="188"/>
      <c r="Z78" s="116"/>
      <c r="AA78" s="90"/>
      <c r="AB78" s="90"/>
      <c r="AC78" s="117"/>
      <c r="AD78" s="139"/>
      <c r="AE78" s="91"/>
      <c r="AF78" s="91"/>
      <c r="AG78" s="92"/>
      <c r="AH78" s="130"/>
      <c r="AI78" s="92"/>
    </row>
    <row r="79" spans="2:35" s="7" customFormat="1" outlineLevel="1" x14ac:dyDescent="0.25">
      <c r="B79" s="53" t="str">
        <f t="shared" si="47"/>
        <v>Lustig</v>
      </c>
      <c r="C79" s="8"/>
      <c r="D79" s="10" t="s">
        <v>103</v>
      </c>
      <c r="E79" s="88"/>
      <c r="F79" s="88"/>
      <c r="G79" s="88"/>
      <c r="H79" s="109">
        <f t="shared" si="46"/>
        <v>0</v>
      </c>
      <c r="I79" s="88"/>
      <c r="J79" s="116"/>
      <c r="K79" s="90"/>
      <c r="L79" s="90"/>
      <c r="M79" s="90"/>
      <c r="N79" s="90"/>
      <c r="O79" s="188"/>
      <c r="P79" s="116"/>
      <c r="Q79" s="90"/>
      <c r="R79" s="90"/>
      <c r="S79" s="117"/>
      <c r="T79" s="116"/>
      <c r="U79" s="90"/>
      <c r="V79" s="90"/>
      <c r="W79" s="90"/>
      <c r="X79" s="90"/>
      <c r="Y79" s="188"/>
      <c r="Z79" s="116"/>
      <c r="AA79" s="90"/>
      <c r="AB79" s="90"/>
      <c r="AC79" s="117"/>
      <c r="AD79" s="139"/>
      <c r="AE79" s="91"/>
      <c r="AF79" s="91"/>
      <c r="AG79" s="92"/>
      <c r="AH79" s="130"/>
      <c r="AI79" s="92"/>
    </row>
    <row r="80" spans="2:35" s="7" customFormat="1" outlineLevel="1" x14ac:dyDescent="0.25">
      <c r="B80" s="53" t="str">
        <f t="shared" si="47"/>
        <v>Lustig</v>
      </c>
      <c r="C80" s="8"/>
      <c r="D80" s="10" t="s">
        <v>104</v>
      </c>
      <c r="E80" s="88"/>
      <c r="F80" s="88"/>
      <c r="G80" s="88"/>
      <c r="H80" s="109">
        <f t="shared" si="46"/>
        <v>0</v>
      </c>
      <c r="I80" s="88"/>
      <c r="J80" s="116"/>
      <c r="K80" s="90"/>
      <c r="L80" s="90"/>
      <c r="M80" s="90"/>
      <c r="N80" s="90"/>
      <c r="O80" s="188"/>
      <c r="P80" s="116"/>
      <c r="Q80" s="90"/>
      <c r="R80" s="90"/>
      <c r="S80" s="117"/>
      <c r="T80" s="116"/>
      <c r="U80" s="90"/>
      <c r="V80" s="90"/>
      <c r="W80" s="90"/>
      <c r="X80" s="90"/>
      <c r="Y80" s="188"/>
      <c r="Z80" s="116"/>
      <c r="AA80" s="90"/>
      <c r="AB80" s="90"/>
      <c r="AC80" s="117"/>
      <c r="AD80" s="139"/>
      <c r="AE80" s="91"/>
      <c r="AF80" s="91"/>
      <c r="AG80" s="92"/>
      <c r="AH80" s="130"/>
      <c r="AI80" s="92"/>
    </row>
    <row r="81" spans="2:35" s="7" customFormat="1" outlineLevel="1" x14ac:dyDescent="0.25">
      <c r="B81" s="53" t="str">
        <f t="shared" si="47"/>
        <v>Lustig</v>
      </c>
      <c r="C81" s="8"/>
      <c r="D81" s="10" t="s">
        <v>105</v>
      </c>
      <c r="E81" s="88"/>
      <c r="F81" s="88"/>
      <c r="G81" s="88"/>
      <c r="H81" s="109">
        <f t="shared" si="46"/>
        <v>0</v>
      </c>
      <c r="I81" s="88"/>
      <c r="J81" s="116"/>
      <c r="K81" s="90"/>
      <c r="L81" s="90"/>
      <c r="M81" s="90"/>
      <c r="N81" s="90"/>
      <c r="O81" s="188"/>
      <c r="P81" s="116"/>
      <c r="Q81" s="90"/>
      <c r="R81" s="90"/>
      <c r="S81" s="117"/>
      <c r="T81" s="116"/>
      <c r="U81" s="90"/>
      <c r="V81" s="90"/>
      <c r="W81" s="90"/>
      <c r="X81" s="90"/>
      <c r="Y81" s="188"/>
      <c r="Z81" s="116"/>
      <c r="AA81" s="90"/>
      <c r="AB81" s="90"/>
      <c r="AC81" s="117"/>
      <c r="AD81" s="139"/>
      <c r="AE81" s="91"/>
      <c r="AF81" s="91"/>
      <c r="AG81" s="92"/>
      <c r="AH81" s="130"/>
      <c r="AI81" s="92"/>
    </row>
    <row r="82" spans="2:35" s="7" customFormat="1" outlineLevel="1" x14ac:dyDescent="0.25">
      <c r="B82" s="53" t="str">
        <f t="shared" si="47"/>
        <v>Lustig</v>
      </c>
      <c r="C82" s="8"/>
      <c r="D82" s="10" t="s">
        <v>106</v>
      </c>
      <c r="E82" s="88"/>
      <c r="F82" s="88"/>
      <c r="G82" s="88"/>
      <c r="H82" s="109">
        <f t="shared" si="46"/>
        <v>0</v>
      </c>
      <c r="I82" s="88"/>
      <c r="J82" s="116"/>
      <c r="K82" s="90"/>
      <c r="L82" s="90"/>
      <c r="M82" s="90"/>
      <c r="N82" s="90"/>
      <c r="O82" s="188"/>
      <c r="P82" s="116"/>
      <c r="Q82" s="90"/>
      <c r="R82" s="90"/>
      <c r="S82" s="117"/>
      <c r="T82" s="116"/>
      <c r="U82" s="90"/>
      <c r="V82" s="90"/>
      <c r="W82" s="90"/>
      <c r="X82" s="90"/>
      <c r="Y82" s="188"/>
      <c r="Z82" s="116"/>
      <c r="AA82" s="90"/>
      <c r="AB82" s="90"/>
      <c r="AC82" s="117"/>
      <c r="AD82" s="139"/>
      <c r="AE82" s="91"/>
      <c r="AF82" s="91"/>
      <c r="AG82" s="92"/>
      <c r="AH82" s="130"/>
      <c r="AI82" s="92"/>
    </row>
    <row r="83" spans="2:35" s="7" customFormat="1" outlineLevel="1" x14ac:dyDescent="0.25">
      <c r="B83" s="53" t="str">
        <f t="shared" si="47"/>
        <v>Lustig</v>
      </c>
      <c r="C83" s="8"/>
      <c r="D83" s="10" t="s">
        <v>107</v>
      </c>
      <c r="E83" s="88"/>
      <c r="F83" s="88"/>
      <c r="G83" s="88"/>
      <c r="H83" s="109">
        <f t="shared" si="46"/>
        <v>0</v>
      </c>
      <c r="I83" s="88"/>
      <c r="J83" s="116"/>
      <c r="K83" s="90"/>
      <c r="L83" s="90"/>
      <c r="M83" s="90"/>
      <c r="N83" s="90"/>
      <c r="O83" s="188"/>
      <c r="P83" s="116"/>
      <c r="Q83" s="90"/>
      <c r="R83" s="90"/>
      <c r="S83" s="117"/>
      <c r="T83" s="116"/>
      <c r="U83" s="90"/>
      <c r="V83" s="90"/>
      <c r="W83" s="90"/>
      <c r="X83" s="90"/>
      <c r="Y83" s="188"/>
      <c r="Z83" s="116"/>
      <c r="AA83" s="90"/>
      <c r="AB83" s="90"/>
      <c r="AC83" s="117"/>
      <c r="AD83" s="139"/>
      <c r="AE83" s="91"/>
      <c r="AF83" s="91"/>
      <c r="AG83" s="92"/>
      <c r="AH83" s="130"/>
      <c r="AI83" s="92"/>
    </row>
    <row r="84" spans="2:35" s="2" customFormat="1" x14ac:dyDescent="0.25">
      <c r="B84" s="52" t="s">
        <v>35</v>
      </c>
      <c r="C84" s="50"/>
      <c r="D84" s="6">
        <f>COUNTA(G85:G91)</f>
        <v>0</v>
      </c>
      <c r="E84" s="224" t="s">
        <v>116</v>
      </c>
      <c r="F84" s="225"/>
      <c r="G84" s="226"/>
      <c r="H84" s="110">
        <f>SUM(H85:H91)</f>
        <v>0</v>
      </c>
      <c r="I84" s="173"/>
      <c r="J84" s="67">
        <f>SUM(J85:J91)</f>
        <v>0</v>
      </c>
      <c r="K84" s="6">
        <f t="shared" ref="K84:AI84" si="48">SUM(K85:K91)</f>
        <v>0</v>
      </c>
      <c r="L84" s="6">
        <f t="shared" si="48"/>
        <v>0</v>
      </c>
      <c r="M84" s="6">
        <f t="shared" si="48"/>
        <v>0</v>
      </c>
      <c r="N84" s="6">
        <f t="shared" si="48"/>
        <v>0</v>
      </c>
      <c r="O84" s="173">
        <f t="shared" si="48"/>
        <v>0</v>
      </c>
      <c r="P84" s="67">
        <f t="shared" si="48"/>
        <v>0</v>
      </c>
      <c r="Q84" s="6">
        <f t="shared" si="48"/>
        <v>0</v>
      </c>
      <c r="R84" s="6">
        <f t="shared" si="48"/>
        <v>0</v>
      </c>
      <c r="S84" s="13">
        <f t="shared" si="48"/>
        <v>0</v>
      </c>
      <c r="T84" s="67">
        <f t="shared" si="48"/>
        <v>0</v>
      </c>
      <c r="U84" s="6">
        <f t="shared" si="48"/>
        <v>0</v>
      </c>
      <c r="V84" s="6">
        <f t="shared" si="48"/>
        <v>0</v>
      </c>
      <c r="W84" s="6">
        <f t="shared" ref="W84" si="49">SUM(W85:W91)</f>
        <v>0</v>
      </c>
      <c r="X84" s="6">
        <f t="shared" si="48"/>
        <v>0</v>
      </c>
      <c r="Y84" s="173">
        <f t="shared" si="48"/>
        <v>0</v>
      </c>
      <c r="Z84" s="67">
        <f t="shared" si="48"/>
        <v>0</v>
      </c>
      <c r="AA84" s="6">
        <f t="shared" si="48"/>
        <v>0</v>
      </c>
      <c r="AB84" s="6">
        <f t="shared" si="48"/>
        <v>0</v>
      </c>
      <c r="AC84" s="13">
        <f t="shared" si="48"/>
        <v>0</v>
      </c>
      <c r="AD84" s="67">
        <f t="shared" si="48"/>
        <v>0</v>
      </c>
      <c r="AE84" s="6">
        <f t="shared" si="48"/>
        <v>0</v>
      </c>
      <c r="AF84" s="6">
        <f t="shared" si="48"/>
        <v>0</v>
      </c>
      <c r="AG84" s="13">
        <f t="shared" si="48"/>
        <v>0</v>
      </c>
      <c r="AH84" s="114">
        <f t="shared" ref="AH84" si="50">SUM(AH85:AH91)</f>
        <v>0</v>
      </c>
      <c r="AI84" s="13">
        <f t="shared" si="48"/>
        <v>0</v>
      </c>
    </row>
    <row r="85" spans="2:35" s="7" customFormat="1" outlineLevel="1" x14ac:dyDescent="0.25">
      <c r="B85" s="53" t="str">
        <f>B84</f>
        <v>Stacketorp</v>
      </c>
      <c r="C85" s="8"/>
      <c r="D85" s="10" t="s">
        <v>101</v>
      </c>
      <c r="E85" s="88"/>
      <c r="F85" s="88"/>
      <c r="G85" s="88"/>
      <c r="H85" s="109">
        <f t="shared" ref="H85:H91" si="51">F85*G85</f>
        <v>0</v>
      </c>
      <c r="I85" s="88"/>
      <c r="J85" s="116"/>
      <c r="K85" s="90"/>
      <c r="L85" s="90"/>
      <c r="M85" s="90"/>
      <c r="N85" s="90"/>
      <c r="O85" s="188"/>
      <c r="P85" s="116"/>
      <c r="Q85" s="90"/>
      <c r="R85" s="90"/>
      <c r="S85" s="117"/>
      <c r="T85" s="116"/>
      <c r="U85" s="90"/>
      <c r="V85" s="90"/>
      <c r="W85" s="90"/>
      <c r="X85" s="90"/>
      <c r="Y85" s="188"/>
      <c r="Z85" s="116"/>
      <c r="AA85" s="90"/>
      <c r="AB85" s="90"/>
      <c r="AC85" s="117"/>
      <c r="AD85" s="139"/>
      <c r="AE85" s="91"/>
      <c r="AF85" s="91"/>
      <c r="AG85" s="92"/>
      <c r="AH85" s="130"/>
      <c r="AI85" s="92"/>
    </row>
    <row r="86" spans="2:35" s="7" customFormat="1" outlineLevel="1" x14ac:dyDescent="0.25">
      <c r="B86" s="53" t="str">
        <f t="shared" ref="B86:B91" si="52">B85</f>
        <v>Stacketorp</v>
      </c>
      <c r="C86" s="8"/>
      <c r="D86" s="10" t="s">
        <v>102</v>
      </c>
      <c r="E86" s="88"/>
      <c r="F86" s="88"/>
      <c r="G86" s="88"/>
      <c r="H86" s="109">
        <f t="shared" si="51"/>
        <v>0</v>
      </c>
      <c r="I86" s="88"/>
      <c r="J86" s="116"/>
      <c r="K86" s="90"/>
      <c r="L86" s="90"/>
      <c r="M86" s="90"/>
      <c r="N86" s="90"/>
      <c r="O86" s="188"/>
      <c r="P86" s="116"/>
      <c r="Q86" s="90"/>
      <c r="R86" s="90"/>
      <c r="S86" s="117"/>
      <c r="T86" s="116"/>
      <c r="U86" s="90"/>
      <c r="V86" s="90"/>
      <c r="W86" s="90"/>
      <c r="X86" s="90"/>
      <c r="Y86" s="188"/>
      <c r="Z86" s="116"/>
      <c r="AA86" s="90"/>
      <c r="AB86" s="90"/>
      <c r="AC86" s="117"/>
      <c r="AD86" s="139"/>
      <c r="AE86" s="91"/>
      <c r="AF86" s="91"/>
      <c r="AG86" s="92"/>
      <c r="AH86" s="130"/>
      <c r="AI86" s="92"/>
    </row>
    <row r="87" spans="2:35" s="7" customFormat="1" outlineLevel="1" x14ac:dyDescent="0.25">
      <c r="B87" s="53" t="str">
        <f t="shared" si="52"/>
        <v>Stacketorp</v>
      </c>
      <c r="C87" s="8"/>
      <c r="D87" s="10" t="s">
        <v>103</v>
      </c>
      <c r="E87" s="88"/>
      <c r="F87" s="88"/>
      <c r="G87" s="88"/>
      <c r="H87" s="109">
        <f t="shared" si="51"/>
        <v>0</v>
      </c>
      <c r="I87" s="88"/>
      <c r="J87" s="116"/>
      <c r="K87" s="90"/>
      <c r="L87" s="90"/>
      <c r="M87" s="90"/>
      <c r="N87" s="90"/>
      <c r="O87" s="188"/>
      <c r="P87" s="116"/>
      <c r="Q87" s="90"/>
      <c r="R87" s="90"/>
      <c r="S87" s="117"/>
      <c r="T87" s="116"/>
      <c r="U87" s="90"/>
      <c r="V87" s="90"/>
      <c r="W87" s="90"/>
      <c r="X87" s="90"/>
      <c r="Y87" s="188"/>
      <c r="Z87" s="116"/>
      <c r="AA87" s="90"/>
      <c r="AB87" s="90"/>
      <c r="AC87" s="117"/>
      <c r="AD87" s="139"/>
      <c r="AE87" s="91"/>
      <c r="AF87" s="91"/>
      <c r="AG87" s="92"/>
      <c r="AH87" s="130"/>
      <c r="AI87" s="92"/>
    </row>
    <row r="88" spans="2:35" s="7" customFormat="1" outlineLevel="1" x14ac:dyDescent="0.25">
      <c r="B88" s="53" t="str">
        <f t="shared" si="52"/>
        <v>Stacketorp</v>
      </c>
      <c r="C88" s="8"/>
      <c r="D88" s="10" t="s">
        <v>104</v>
      </c>
      <c r="E88" s="88"/>
      <c r="F88" s="88"/>
      <c r="G88" s="88"/>
      <c r="H88" s="109">
        <f t="shared" si="51"/>
        <v>0</v>
      </c>
      <c r="I88" s="88"/>
      <c r="J88" s="116"/>
      <c r="K88" s="90"/>
      <c r="L88" s="90"/>
      <c r="M88" s="90"/>
      <c r="N88" s="90"/>
      <c r="O88" s="188"/>
      <c r="P88" s="116"/>
      <c r="Q88" s="90"/>
      <c r="R88" s="90"/>
      <c r="S88" s="117"/>
      <c r="T88" s="116"/>
      <c r="U88" s="90"/>
      <c r="V88" s="90"/>
      <c r="W88" s="90"/>
      <c r="X88" s="90"/>
      <c r="Y88" s="188"/>
      <c r="Z88" s="116"/>
      <c r="AA88" s="90"/>
      <c r="AB88" s="90"/>
      <c r="AC88" s="117"/>
      <c r="AD88" s="139"/>
      <c r="AE88" s="91"/>
      <c r="AF88" s="91"/>
      <c r="AG88" s="92"/>
      <c r="AH88" s="130"/>
      <c r="AI88" s="92"/>
    </row>
    <row r="89" spans="2:35" s="7" customFormat="1" outlineLevel="1" x14ac:dyDescent="0.25">
      <c r="B89" s="53" t="str">
        <f t="shared" si="52"/>
        <v>Stacketorp</v>
      </c>
      <c r="C89" s="8"/>
      <c r="D89" s="10" t="s">
        <v>105</v>
      </c>
      <c r="E89" s="88"/>
      <c r="F89" s="88"/>
      <c r="G89" s="88"/>
      <c r="H89" s="109">
        <f t="shared" si="51"/>
        <v>0</v>
      </c>
      <c r="I89" s="88"/>
      <c r="J89" s="116"/>
      <c r="K89" s="90"/>
      <c r="L89" s="90"/>
      <c r="M89" s="90"/>
      <c r="N89" s="90"/>
      <c r="O89" s="188"/>
      <c r="P89" s="116"/>
      <c r="Q89" s="90"/>
      <c r="R89" s="90"/>
      <c r="S89" s="117"/>
      <c r="T89" s="116"/>
      <c r="U89" s="90"/>
      <c r="V89" s="90"/>
      <c r="W89" s="90"/>
      <c r="X89" s="90"/>
      <c r="Y89" s="188"/>
      <c r="Z89" s="116"/>
      <c r="AA89" s="90"/>
      <c r="AB89" s="90"/>
      <c r="AC89" s="117"/>
      <c r="AD89" s="139"/>
      <c r="AE89" s="91"/>
      <c r="AF89" s="91"/>
      <c r="AG89" s="92"/>
      <c r="AH89" s="130"/>
      <c r="AI89" s="92"/>
    </row>
    <row r="90" spans="2:35" s="7" customFormat="1" outlineLevel="1" x14ac:dyDescent="0.25">
      <c r="B90" s="53" t="str">
        <f t="shared" si="52"/>
        <v>Stacketorp</v>
      </c>
      <c r="C90" s="8"/>
      <c r="D90" s="10" t="s">
        <v>106</v>
      </c>
      <c r="E90" s="88"/>
      <c r="F90" s="88"/>
      <c r="G90" s="88"/>
      <c r="H90" s="109">
        <f t="shared" si="51"/>
        <v>0</v>
      </c>
      <c r="I90" s="88"/>
      <c r="J90" s="116"/>
      <c r="K90" s="90"/>
      <c r="L90" s="90"/>
      <c r="M90" s="90"/>
      <c r="N90" s="90"/>
      <c r="O90" s="188"/>
      <c r="P90" s="116"/>
      <c r="Q90" s="90"/>
      <c r="R90" s="90"/>
      <c r="S90" s="117"/>
      <c r="T90" s="116"/>
      <c r="U90" s="90"/>
      <c r="V90" s="90"/>
      <c r="W90" s="90"/>
      <c r="X90" s="90"/>
      <c r="Y90" s="188"/>
      <c r="Z90" s="116"/>
      <c r="AA90" s="90"/>
      <c r="AB90" s="90"/>
      <c r="AC90" s="117"/>
      <c r="AD90" s="139"/>
      <c r="AE90" s="91"/>
      <c r="AF90" s="91"/>
      <c r="AG90" s="92"/>
      <c r="AH90" s="130"/>
      <c r="AI90" s="92"/>
    </row>
    <row r="91" spans="2:35" s="7" customFormat="1" outlineLevel="1" x14ac:dyDescent="0.25">
      <c r="B91" s="53" t="str">
        <f t="shared" si="52"/>
        <v>Stacketorp</v>
      </c>
      <c r="C91" s="8"/>
      <c r="D91" s="10" t="s">
        <v>107</v>
      </c>
      <c r="E91" s="88"/>
      <c r="F91" s="88"/>
      <c r="G91" s="88"/>
      <c r="H91" s="109">
        <f t="shared" si="51"/>
        <v>0</v>
      </c>
      <c r="I91" s="88"/>
      <c r="J91" s="116"/>
      <c r="K91" s="90"/>
      <c r="L91" s="90"/>
      <c r="M91" s="90"/>
      <c r="N91" s="90"/>
      <c r="O91" s="188"/>
      <c r="P91" s="116"/>
      <c r="Q91" s="90"/>
      <c r="R91" s="90"/>
      <c r="S91" s="117"/>
      <c r="T91" s="116"/>
      <c r="U91" s="90"/>
      <c r="V91" s="90"/>
      <c r="W91" s="90"/>
      <c r="X91" s="90"/>
      <c r="Y91" s="188"/>
      <c r="Z91" s="116"/>
      <c r="AA91" s="90"/>
      <c r="AB91" s="90"/>
      <c r="AC91" s="117"/>
      <c r="AD91" s="139"/>
      <c r="AE91" s="91"/>
      <c r="AF91" s="91"/>
      <c r="AG91" s="92"/>
      <c r="AH91" s="130"/>
      <c r="AI91" s="92"/>
    </row>
    <row r="92" spans="2:35" s="2" customFormat="1" x14ac:dyDescent="0.25">
      <c r="B92" s="52" t="s">
        <v>86</v>
      </c>
      <c r="C92" s="50"/>
      <c r="D92" s="6">
        <f>COUNTA(G93:G99)</f>
        <v>0</v>
      </c>
      <c r="E92" s="224" t="s">
        <v>116</v>
      </c>
      <c r="F92" s="225"/>
      <c r="G92" s="226"/>
      <c r="H92" s="110">
        <f>SUM(H93:H99)</f>
        <v>0</v>
      </c>
      <c r="I92" s="173"/>
      <c r="J92" s="67">
        <f>SUM(J93:J99)</f>
        <v>0</v>
      </c>
      <c r="K92" s="6">
        <f t="shared" ref="K92:AI92" si="53">SUM(K93:K99)</f>
        <v>0</v>
      </c>
      <c r="L92" s="6">
        <f t="shared" si="53"/>
        <v>0</v>
      </c>
      <c r="M92" s="6">
        <f t="shared" si="53"/>
        <v>0</v>
      </c>
      <c r="N92" s="6">
        <f t="shared" si="53"/>
        <v>0</v>
      </c>
      <c r="O92" s="173">
        <f t="shared" si="53"/>
        <v>0</v>
      </c>
      <c r="P92" s="67">
        <f t="shared" si="53"/>
        <v>0</v>
      </c>
      <c r="Q92" s="6">
        <f t="shared" si="53"/>
        <v>0</v>
      </c>
      <c r="R92" s="6">
        <f t="shared" si="53"/>
        <v>0</v>
      </c>
      <c r="S92" s="13">
        <f t="shared" si="53"/>
        <v>0</v>
      </c>
      <c r="T92" s="67">
        <f t="shared" si="53"/>
        <v>0</v>
      </c>
      <c r="U92" s="6">
        <f t="shared" si="53"/>
        <v>0</v>
      </c>
      <c r="V92" s="6">
        <f t="shared" si="53"/>
        <v>0</v>
      </c>
      <c r="W92" s="6">
        <f t="shared" ref="W92" si="54">SUM(W93:W99)</f>
        <v>0</v>
      </c>
      <c r="X92" s="6">
        <f t="shared" si="53"/>
        <v>0</v>
      </c>
      <c r="Y92" s="173">
        <f t="shared" si="53"/>
        <v>0</v>
      </c>
      <c r="Z92" s="67">
        <f t="shared" si="53"/>
        <v>0</v>
      </c>
      <c r="AA92" s="6">
        <f t="shared" si="53"/>
        <v>0</v>
      </c>
      <c r="AB92" s="6">
        <f t="shared" si="53"/>
        <v>0</v>
      </c>
      <c r="AC92" s="13">
        <f t="shared" si="53"/>
        <v>0</v>
      </c>
      <c r="AD92" s="67">
        <f t="shared" si="53"/>
        <v>0</v>
      </c>
      <c r="AE92" s="6">
        <f t="shared" si="53"/>
        <v>0</v>
      </c>
      <c r="AF92" s="6">
        <f t="shared" si="53"/>
        <v>0</v>
      </c>
      <c r="AG92" s="13">
        <f t="shared" si="53"/>
        <v>0</v>
      </c>
      <c r="AH92" s="114">
        <f t="shared" ref="AH92" si="55">SUM(AH93:AH99)</f>
        <v>0</v>
      </c>
      <c r="AI92" s="13">
        <f t="shared" si="53"/>
        <v>0</v>
      </c>
    </row>
    <row r="93" spans="2:35" s="7" customFormat="1" outlineLevel="1" x14ac:dyDescent="0.25">
      <c r="B93" s="53" t="str">
        <f>B92</f>
        <v>Staffanshagen</v>
      </c>
      <c r="C93" s="8"/>
      <c r="D93" s="10" t="s">
        <v>101</v>
      </c>
      <c r="E93" s="88"/>
      <c r="F93" s="88"/>
      <c r="G93" s="88"/>
      <c r="H93" s="109">
        <f t="shared" ref="H93:H99" si="56">F93*G93</f>
        <v>0</v>
      </c>
      <c r="I93" s="88"/>
      <c r="J93" s="116"/>
      <c r="K93" s="90"/>
      <c r="L93" s="90"/>
      <c r="M93" s="90"/>
      <c r="N93" s="90"/>
      <c r="O93" s="188"/>
      <c r="P93" s="116"/>
      <c r="Q93" s="90"/>
      <c r="R93" s="90"/>
      <c r="S93" s="117"/>
      <c r="T93" s="116"/>
      <c r="U93" s="90"/>
      <c r="V93" s="90"/>
      <c r="W93" s="90"/>
      <c r="X93" s="90"/>
      <c r="Y93" s="188"/>
      <c r="Z93" s="116"/>
      <c r="AA93" s="90"/>
      <c r="AB93" s="90"/>
      <c r="AC93" s="117"/>
      <c r="AD93" s="139"/>
      <c r="AE93" s="91"/>
      <c r="AF93" s="91"/>
      <c r="AG93" s="92"/>
      <c r="AH93" s="130"/>
      <c r="AI93" s="92"/>
    </row>
    <row r="94" spans="2:35" s="7" customFormat="1" outlineLevel="1" x14ac:dyDescent="0.25">
      <c r="B94" s="53" t="str">
        <f t="shared" ref="B94:B99" si="57">B93</f>
        <v>Staffanshagen</v>
      </c>
      <c r="C94" s="8"/>
      <c r="D94" s="10" t="s">
        <v>102</v>
      </c>
      <c r="E94" s="88"/>
      <c r="F94" s="88"/>
      <c r="G94" s="88"/>
      <c r="H94" s="109">
        <f t="shared" si="56"/>
        <v>0</v>
      </c>
      <c r="I94" s="88"/>
      <c r="J94" s="116"/>
      <c r="K94" s="90"/>
      <c r="L94" s="90"/>
      <c r="M94" s="90"/>
      <c r="N94" s="90"/>
      <c r="O94" s="188"/>
      <c r="P94" s="116"/>
      <c r="Q94" s="90"/>
      <c r="R94" s="90"/>
      <c r="S94" s="117"/>
      <c r="T94" s="116"/>
      <c r="U94" s="90"/>
      <c r="V94" s="90"/>
      <c r="W94" s="90"/>
      <c r="X94" s="90"/>
      <c r="Y94" s="188"/>
      <c r="Z94" s="116"/>
      <c r="AA94" s="90"/>
      <c r="AB94" s="90"/>
      <c r="AC94" s="117"/>
      <c r="AD94" s="139"/>
      <c r="AE94" s="91"/>
      <c r="AF94" s="91"/>
      <c r="AG94" s="92"/>
      <c r="AH94" s="130"/>
      <c r="AI94" s="92"/>
    </row>
    <row r="95" spans="2:35" s="7" customFormat="1" outlineLevel="1" x14ac:dyDescent="0.25">
      <c r="B95" s="53" t="str">
        <f t="shared" si="57"/>
        <v>Staffanshagen</v>
      </c>
      <c r="C95" s="8"/>
      <c r="D95" s="10" t="s">
        <v>103</v>
      </c>
      <c r="E95" s="88"/>
      <c r="F95" s="88"/>
      <c r="G95" s="88"/>
      <c r="H95" s="109">
        <f t="shared" si="56"/>
        <v>0</v>
      </c>
      <c r="I95" s="88"/>
      <c r="J95" s="116"/>
      <c r="K95" s="90"/>
      <c r="L95" s="90"/>
      <c r="M95" s="90"/>
      <c r="N95" s="90"/>
      <c r="O95" s="188"/>
      <c r="P95" s="116"/>
      <c r="Q95" s="90"/>
      <c r="R95" s="90"/>
      <c r="S95" s="117"/>
      <c r="T95" s="116"/>
      <c r="U95" s="90"/>
      <c r="V95" s="90"/>
      <c r="W95" s="90"/>
      <c r="X95" s="90"/>
      <c r="Y95" s="188"/>
      <c r="Z95" s="116"/>
      <c r="AA95" s="90"/>
      <c r="AB95" s="90"/>
      <c r="AC95" s="117"/>
      <c r="AD95" s="139"/>
      <c r="AE95" s="91"/>
      <c r="AF95" s="91"/>
      <c r="AG95" s="92"/>
      <c r="AH95" s="130"/>
      <c r="AI95" s="92"/>
    </row>
    <row r="96" spans="2:35" s="7" customFormat="1" outlineLevel="1" x14ac:dyDescent="0.25">
      <c r="B96" s="53" t="str">
        <f t="shared" si="57"/>
        <v>Staffanshagen</v>
      </c>
      <c r="C96" s="8"/>
      <c r="D96" s="10" t="s">
        <v>104</v>
      </c>
      <c r="E96" s="88"/>
      <c r="F96" s="88"/>
      <c r="G96" s="88"/>
      <c r="H96" s="109">
        <f t="shared" si="56"/>
        <v>0</v>
      </c>
      <c r="I96" s="88"/>
      <c r="J96" s="116"/>
      <c r="K96" s="90"/>
      <c r="L96" s="90"/>
      <c r="M96" s="90"/>
      <c r="N96" s="90"/>
      <c r="O96" s="188"/>
      <c r="P96" s="116"/>
      <c r="Q96" s="90"/>
      <c r="R96" s="90"/>
      <c r="S96" s="117"/>
      <c r="T96" s="116"/>
      <c r="U96" s="90"/>
      <c r="V96" s="90"/>
      <c r="W96" s="90"/>
      <c r="X96" s="90"/>
      <c r="Y96" s="188"/>
      <c r="Z96" s="116"/>
      <c r="AA96" s="90"/>
      <c r="AB96" s="90"/>
      <c r="AC96" s="117"/>
      <c r="AD96" s="139"/>
      <c r="AE96" s="91"/>
      <c r="AF96" s="91"/>
      <c r="AG96" s="92"/>
      <c r="AH96" s="130"/>
      <c r="AI96" s="92"/>
    </row>
    <row r="97" spans="2:35" s="7" customFormat="1" outlineLevel="1" x14ac:dyDescent="0.25">
      <c r="B97" s="53" t="str">
        <f t="shared" si="57"/>
        <v>Staffanshagen</v>
      </c>
      <c r="C97" s="8"/>
      <c r="D97" s="10" t="s">
        <v>105</v>
      </c>
      <c r="E97" s="88"/>
      <c r="F97" s="88"/>
      <c r="G97" s="88"/>
      <c r="H97" s="109">
        <f t="shared" si="56"/>
        <v>0</v>
      </c>
      <c r="I97" s="88"/>
      <c r="J97" s="116"/>
      <c r="K97" s="90"/>
      <c r="L97" s="90"/>
      <c r="M97" s="90"/>
      <c r="N97" s="90"/>
      <c r="O97" s="188"/>
      <c r="P97" s="116"/>
      <c r="Q97" s="90"/>
      <c r="R97" s="90"/>
      <c r="S97" s="117"/>
      <c r="T97" s="116"/>
      <c r="U97" s="90"/>
      <c r="V97" s="90"/>
      <c r="W97" s="90"/>
      <c r="X97" s="90"/>
      <c r="Y97" s="188"/>
      <c r="Z97" s="116"/>
      <c r="AA97" s="90"/>
      <c r="AB97" s="90"/>
      <c r="AC97" s="117"/>
      <c r="AD97" s="139"/>
      <c r="AE97" s="91"/>
      <c r="AF97" s="91"/>
      <c r="AG97" s="92"/>
      <c r="AH97" s="130"/>
      <c r="AI97" s="92"/>
    </row>
    <row r="98" spans="2:35" s="7" customFormat="1" outlineLevel="1" x14ac:dyDescent="0.25">
      <c r="B98" s="53" t="str">
        <f t="shared" si="57"/>
        <v>Staffanshagen</v>
      </c>
      <c r="C98" s="8"/>
      <c r="D98" s="10" t="s">
        <v>106</v>
      </c>
      <c r="E98" s="88"/>
      <c r="F98" s="88"/>
      <c r="G98" s="88"/>
      <c r="H98" s="109">
        <f t="shared" si="56"/>
        <v>0</v>
      </c>
      <c r="I98" s="88"/>
      <c r="J98" s="116"/>
      <c r="K98" s="90"/>
      <c r="L98" s="90"/>
      <c r="M98" s="90"/>
      <c r="N98" s="90"/>
      <c r="O98" s="188"/>
      <c r="P98" s="116"/>
      <c r="Q98" s="90"/>
      <c r="R98" s="90"/>
      <c r="S98" s="117"/>
      <c r="T98" s="116"/>
      <c r="U98" s="90"/>
      <c r="V98" s="90"/>
      <c r="W98" s="90"/>
      <c r="X98" s="90"/>
      <c r="Y98" s="188"/>
      <c r="Z98" s="116"/>
      <c r="AA98" s="90"/>
      <c r="AB98" s="90"/>
      <c r="AC98" s="117"/>
      <c r="AD98" s="139"/>
      <c r="AE98" s="91"/>
      <c r="AF98" s="91"/>
      <c r="AG98" s="92"/>
      <c r="AH98" s="130"/>
      <c r="AI98" s="92"/>
    </row>
    <row r="99" spans="2:35" s="7" customFormat="1" outlineLevel="1" x14ac:dyDescent="0.25">
      <c r="B99" s="53" t="str">
        <f t="shared" si="57"/>
        <v>Staffanshagen</v>
      </c>
      <c r="C99" s="8"/>
      <c r="D99" s="10" t="s">
        <v>107</v>
      </c>
      <c r="E99" s="88"/>
      <c r="F99" s="88"/>
      <c r="G99" s="88"/>
      <c r="H99" s="109">
        <f t="shared" si="56"/>
        <v>0</v>
      </c>
      <c r="I99" s="88"/>
      <c r="J99" s="116"/>
      <c r="K99" s="90"/>
      <c r="L99" s="90"/>
      <c r="M99" s="90"/>
      <c r="N99" s="90"/>
      <c r="O99" s="188"/>
      <c r="P99" s="116"/>
      <c r="Q99" s="90"/>
      <c r="R99" s="90"/>
      <c r="S99" s="117"/>
      <c r="T99" s="116"/>
      <c r="U99" s="90"/>
      <c r="V99" s="90"/>
      <c r="W99" s="90"/>
      <c r="X99" s="90"/>
      <c r="Y99" s="188"/>
      <c r="Z99" s="116"/>
      <c r="AA99" s="90"/>
      <c r="AB99" s="90"/>
      <c r="AC99" s="117"/>
      <c r="AD99" s="139"/>
      <c r="AE99" s="91"/>
      <c r="AF99" s="91"/>
      <c r="AG99" s="92"/>
      <c r="AH99" s="130"/>
      <c r="AI99" s="92"/>
    </row>
    <row r="100" spans="2:35" s="2" customFormat="1" x14ac:dyDescent="0.25">
      <c r="B100" s="52" t="s">
        <v>110</v>
      </c>
      <c r="C100" s="50"/>
      <c r="D100" s="6">
        <f>COUNTA(G101:G107)</f>
        <v>0</v>
      </c>
      <c r="E100" s="224" t="s">
        <v>116</v>
      </c>
      <c r="F100" s="225"/>
      <c r="G100" s="226"/>
      <c r="H100" s="110">
        <f>SUM(H101:H107)</f>
        <v>0</v>
      </c>
      <c r="I100" s="173"/>
      <c r="J100" s="67">
        <f>SUM(J101:J107)</f>
        <v>0</v>
      </c>
      <c r="K100" s="6">
        <f t="shared" ref="K100:AI100" si="58">SUM(K101:K107)</f>
        <v>0</v>
      </c>
      <c r="L100" s="6">
        <f t="shared" si="58"/>
        <v>0</v>
      </c>
      <c r="M100" s="6">
        <f t="shared" si="58"/>
        <v>0</v>
      </c>
      <c r="N100" s="6">
        <f t="shared" si="58"/>
        <v>0</v>
      </c>
      <c r="O100" s="173">
        <f t="shared" si="58"/>
        <v>0</v>
      </c>
      <c r="P100" s="67">
        <f t="shared" si="58"/>
        <v>0</v>
      </c>
      <c r="Q100" s="6">
        <f t="shared" si="58"/>
        <v>0</v>
      </c>
      <c r="R100" s="6">
        <f t="shared" si="58"/>
        <v>0</v>
      </c>
      <c r="S100" s="13">
        <f t="shared" si="58"/>
        <v>0</v>
      </c>
      <c r="T100" s="67">
        <f t="shared" si="58"/>
        <v>0</v>
      </c>
      <c r="U100" s="6">
        <f t="shared" si="58"/>
        <v>0</v>
      </c>
      <c r="V100" s="6">
        <f t="shared" si="58"/>
        <v>0</v>
      </c>
      <c r="W100" s="6">
        <f t="shared" ref="W100" si="59">SUM(W101:W107)</f>
        <v>0</v>
      </c>
      <c r="X100" s="6">
        <f t="shared" si="58"/>
        <v>0</v>
      </c>
      <c r="Y100" s="173">
        <f t="shared" si="58"/>
        <v>0</v>
      </c>
      <c r="Z100" s="67">
        <f t="shared" si="58"/>
        <v>0</v>
      </c>
      <c r="AA100" s="6">
        <f t="shared" si="58"/>
        <v>0</v>
      </c>
      <c r="AB100" s="6">
        <f t="shared" si="58"/>
        <v>0</v>
      </c>
      <c r="AC100" s="13">
        <f t="shared" si="58"/>
        <v>0</v>
      </c>
      <c r="AD100" s="67">
        <f t="shared" si="58"/>
        <v>0</v>
      </c>
      <c r="AE100" s="6">
        <f t="shared" si="58"/>
        <v>0</v>
      </c>
      <c r="AF100" s="6">
        <f t="shared" si="58"/>
        <v>0</v>
      </c>
      <c r="AG100" s="13">
        <f t="shared" si="58"/>
        <v>0</v>
      </c>
      <c r="AH100" s="114">
        <f t="shared" ref="AH100" si="60">SUM(AH101:AH107)</f>
        <v>0</v>
      </c>
      <c r="AI100" s="13">
        <f t="shared" si="58"/>
        <v>0</v>
      </c>
    </row>
    <row r="101" spans="2:35" s="7" customFormat="1" outlineLevel="1" x14ac:dyDescent="0.25">
      <c r="B101" s="53" t="str">
        <f>B100</f>
        <v>Stora Holmen</v>
      </c>
      <c r="C101" s="8"/>
      <c r="D101" s="10" t="s">
        <v>101</v>
      </c>
      <c r="E101" s="88"/>
      <c r="F101" s="88"/>
      <c r="G101" s="88"/>
      <c r="H101" s="109">
        <f t="shared" ref="H101:H107" si="61">F101*G101</f>
        <v>0</v>
      </c>
      <c r="I101" s="88"/>
      <c r="J101" s="116"/>
      <c r="K101" s="90"/>
      <c r="L101" s="90"/>
      <c r="M101" s="90"/>
      <c r="N101" s="90"/>
      <c r="O101" s="188"/>
      <c r="P101" s="116"/>
      <c r="Q101" s="90"/>
      <c r="R101" s="90"/>
      <c r="S101" s="117"/>
      <c r="T101" s="116"/>
      <c r="U101" s="90"/>
      <c r="V101" s="90"/>
      <c r="W101" s="90"/>
      <c r="X101" s="90"/>
      <c r="Y101" s="188"/>
      <c r="Z101" s="116"/>
      <c r="AA101" s="90"/>
      <c r="AB101" s="90"/>
      <c r="AC101" s="117"/>
      <c r="AD101" s="139"/>
      <c r="AE101" s="91"/>
      <c r="AF101" s="91"/>
      <c r="AG101" s="92"/>
      <c r="AH101" s="130"/>
      <c r="AI101" s="92"/>
    </row>
    <row r="102" spans="2:35" s="7" customFormat="1" outlineLevel="1" x14ac:dyDescent="0.25">
      <c r="B102" s="53" t="str">
        <f t="shared" ref="B102:B107" si="62">B101</f>
        <v>Stora Holmen</v>
      </c>
      <c r="C102" s="8"/>
      <c r="D102" s="10" t="s">
        <v>102</v>
      </c>
      <c r="E102" s="88"/>
      <c r="F102" s="88"/>
      <c r="G102" s="88"/>
      <c r="H102" s="109">
        <f t="shared" si="61"/>
        <v>0</v>
      </c>
      <c r="I102" s="88"/>
      <c r="J102" s="116"/>
      <c r="K102" s="90"/>
      <c r="L102" s="90"/>
      <c r="M102" s="90"/>
      <c r="N102" s="90"/>
      <c r="O102" s="188"/>
      <c r="P102" s="116"/>
      <c r="Q102" s="90"/>
      <c r="R102" s="90"/>
      <c r="S102" s="117"/>
      <c r="T102" s="116"/>
      <c r="U102" s="90"/>
      <c r="V102" s="90"/>
      <c r="W102" s="90"/>
      <c r="X102" s="90"/>
      <c r="Y102" s="188"/>
      <c r="Z102" s="116"/>
      <c r="AA102" s="90"/>
      <c r="AB102" s="90"/>
      <c r="AC102" s="117"/>
      <c r="AD102" s="139"/>
      <c r="AE102" s="91"/>
      <c r="AF102" s="91"/>
      <c r="AG102" s="92"/>
      <c r="AH102" s="130"/>
      <c r="AI102" s="92"/>
    </row>
    <row r="103" spans="2:35" s="7" customFormat="1" outlineLevel="1" x14ac:dyDescent="0.25">
      <c r="B103" s="53" t="str">
        <f t="shared" si="62"/>
        <v>Stora Holmen</v>
      </c>
      <c r="C103" s="8"/>
      <c r="D103" s="10" t="s">
        <v>103</v>
      </c>
      <c r="E103" s="88"/>
      <c r="F103" s="88"/>
      <c r="G103" s="88"/>
      <c r="H103" s="109">
        <f t="shared" si="61"/>
        <v>0</v>
      </c>
      <c r="I103" s="88"/>
      <c r="J103" s="116"/>
      <c r="K103" s="90"/>
      <c r="L103" s="90"/>
      <c r="M103" s="90"/>
      <c r="N103" s="90"/>
      <c r="O103" s="188"/>
      <c r="P103" s="116"/>
      <c r="Q103" s="90"/>
      <c r="R103" s="90"/>
      <c r="S103" s="117"/>
      <c r="T103" s="116"/>
      <c r="U103" s="90"/>
      <c r="V103" s="90"/>
      <c r="W103" s="90"/>
      <c r="X103" s="90"/>
      <c r="Y103" s="188"/>
      <c r="Z103" s="116"/>
      <c r="AA103" s="90"/>
      <c r="AB103" s="90"/>
      <c r="AC103" s="117"/>
      <c r="AD103" s="139"/>
      <c r="AE103" s="91"/>
      <c r="AF103" s="91"/>
      <c r="AG103" s="92"/>
      <c r="AH103" s="130"/>
      <c r="AI103" s="92"/>
    </row>
    <row r="104" spans="2:35" s="7" customFormat="1" outlineLevel="1" x14ac:dyDescent="0.25">
      <c r="B104" s="53" t="str">
        <f t="shared" si="62"/>
        <v>Stora Holmen</v>
      </c>
      <c r="C104" s="8"/>
      <c r="D104" s="10" t="s">
        <v>104</v>
      </c>
      <c r="E104" s="88"/>
      <c r="F104" s="88"/>
      <c r="G104" s="88"/>
      <c r="H104" s="109">
        <f t="shared" si="61"/>
        <v>0</v>
      </c>
      <c r="I104" s="88"/>
      <c r="J104" s="116"/>
      <c r="K104" s="90"/>
      <c r="L104" s="90"/>
      <c r="M104" s="90"/>
      <c r="N104" s="90"/>
      <c r="O104" s="188"/>
      <c r="P104" s="116"/>
      <c r="Q104" s="90"/>
      <c r="R104" s="90"/>
      <c r="S104" s="117"/>
      <c r="T104" s="116"/>
      <c r="U104" s="90"/>
      <c r="V104" s="90"/>
      <c r="W104" s="90"/>
      <c r="X104" s="90"/>
      <c r="Y104" s="188"/>
      <c r="Z104" s="116"/>
      <c r="AA104" s="90"/>
      <c r="AB104" s="90"/>
      <c r="AC104" s="117"/>
      <c r="AD104" s="139"/>
      <c r="AE104" s="91"/>
      <c r="AF104" s="91"/>
      <c r="AG104" s="92"/>
      <c r="AH104" s="130"/>
      <c r="AI104" s="92"/>
    </row>
    <row r="105" spans="2:35" s="7" customFormat="1" outlineLevel="1" x14ac:dyDescent="0.25">
      <c r="B105" s="53" t="str">
        <f t="shared" si="62"/>
        <v>Stora Holmen</v>
      </c>
      <c r="C105" s="8"/>
      <c r="D105" s="10" t="s">
        <v>105</v>
      </c>
      <c r="E105" s="88"/>
      <c r="F105" s="88"/>
      <c r="G105" s="88"/>
      <c r="H105" s="109">
        <f t="shared" si="61"/>
        <v>0</v>
      </c>
      <c r="I105" s="88"/>
      <c r="J105" s="116"/>
      <c r="K105" s="90"/>
      <c r="L105" s="90"/>
      <c r="M105" s="90"/>
      <c r="N105" s="90"/>
      <c r="O105" s="188"/>
      <c r="P105" s="116"/>
      <c r="Q105" s="90"/>
      <c r="R105" s="90"/>
      <c r="S105" s="117"/>
      <c r="T105" s="116"/>
      <c r="U105" s="90"/>
      <c r="V105" s="90"/>
      <c r="W105" s="90"/>
      <c r="X105" s="90"/>
      <c r="Y105" s="188"/>
      <c r="Z105" s="116"/>
      <c r="AA105" s="90"/>
      <c r="AB105" s="90"/>
      <c r="AC105" s="117"/>
      <c r="AD105" s="139"/>
      <c r="AE105" s="91"/>
      <c r="AF105" s="91"/>
      <c r="AG105" s="92"/>
      <c r="AH105" s="130"/>
      <c r="AI105" s="92"/>
    </row>
    <row r="106" spans="2:35" s="7" customFormat="1" outlineLevel="1" x14ac:dyDescent="0.25">
      <c r="B106" s="53" t="str">
        <f t="shared" si="62"/>
        <v>Stora Holmen</v>
      </c>
      <c r="C106" s="8"/>
      <c r="D106" s="10" t="s">
        <v>106</v>
      </c>
      <c r="E106" s="88"/>
      <c r="F106" s="88"/>
      <c r="G106" s="88"/>
      <c r="H106" s="109">
        <f t="shared" si="61"/>
        <v>0</v>
      </c>
      <c r="I106" s="88"/>
      <c r="J106" s="116"/>
      <c r="K106" s="90"/>
      <c r="L106" s="90"/>
      <c r="M106" s="90"/>
      <c r="N106" s="90"/>
      <c r="O106" s="188"/>
      <c r="P106" s="116"/>
      <c r="Q106" s="90"/>
      <c r="R106" s="90"/>
      <c r="S106" s="117"/>
      <c r="T106" s="116"/>
      <c r="U106" s="90"/>
      <c r="V106" s="90"/>
      <c r="W106" s="90"/>
      <c r="X106" s="90"/>
      <c r="Y106" s="188"/>
      <c r="Z106" s="116"/>
      <c r="AA106" s="90"/>
      <c r="AB106" s="90"/>
      <c r="AC106" s="117"/>
      <c r="AD106" s="139"/>
      <c r="AE106" s="91"/>
      <c r="AF106" s="91"/>
      <c r="AG106" s="92"/>
      <c r="AH106" s="130"/>
      <c r="AI106" s="92"/>
    </row>
    <row r="107" spans="2:35" s="7" customFormat="1" outlineLevel="1" x14ac:dyDescent="0.25">
      <c r="B107" s="53" t="str">
        <f t="shared" si="62"/>
        <v>Stora Holmen</v>
      </c>
      <c r="C107" s="8"/>
      <c r="D107" s="10" t="s">
        <v>107</v>
      </c>
      <c r="E107" s="88"/>
      <c r="F107" s="88"/>
      <c r="G107" s="88"/>
      <c r="H107" s="109">
        <f t="shared" si="61"/>
        <v>0</v>
      </c>
      <c r="I107" s="88"/>
      <c r="J107" s="116"/>
      <c r="K107" s="90"/>
      <c r="L107" s="90"/>
      <c r="M107" s="90"/>
      <c r="N107" s="90"/>
      <c r="O107" s="188"/>
      <c r="P107" s="116"/>
      <c r="Q107" s="90"/>
      <c r="R107" s="90"/>
      <c r="S107" s="117"/>
      <c r="T107" s="116"/>
      <c r="U107" s="90"/>
      <c r="V107" s="90"/>
      <c r="W107" s="90"/>
      <c r="X107" s="90"/>
      <c r="Y107" s="188"/>
      <c r="Z107" s="116"/>
      <c r="AA107" s="90"/>
      <c r="AB107" s="90"/>
      <c r="AC107" s="117"/>
      <c r="AD107" s="139"/>
      <c r="AE107" s="91"/>
      <c r="AF107" s="91"/>
      <c r="AG107" s="92"/>
      <c r="AH107" s="130"/>
      <c r="AI107" s="92"/>
    </row>
    <row r="108" spans="2:35" s="2" customFormat="1" x14ac:dyDescent="0.25">
      <c r="B108" s="52" t="s">
        <v>87</v>
      </c>
      <c r="C108" s="50"/>
      <c r="D108" s="6">
        <f>COUNTA(G109:G115)</f>
        <v>0</v>
      </c>
      <c r="E108" s="224" t="s">
        <v>116</v>
      </c>
      <c r="F108" s="225"/>
      <c r="G108" s="226"/>
      <c r="H108" s="110">
        <f>SUM(H109:H115)</f>
        <v>0</v>
      </c>
      <c r="I108" s="173"/>
      <c r="J108" s="67">
        <f>SUM(J109:J115)</f>
        <v>0</v>
      </c>
      <c r="K108" s="6">
        <f t="shared" ref="K108:AI108" si="63">SUM(K109:K115)</f>
        <v>0</v>
      </c>
      <c r="L108" s="6">
        <f t="shared" si="63"/>
        <v>0</v>
      </c>
      <c r="M108" s="6">
        <f t="shared" si="63"/>
        <v>0</v>
      </c>
      <c r="N108" s="6">
        <f t="shared" si="63"/>
        <v>0</v>
      </c>
      <c r="O108" s="173">
        <f t="shared" si="63"/>
        <v>0</v>
      </c>
      <c r="P108" s="67">
        <f t="shared" si="63"/>
        <v>0</v>
      </c>
      <c r="Q108" s="6">
        <f t="shared" si="63"/>
        <v>0</v>
      </c>
      <c r="R108" s="6">
        <f t="shared" si="63"/>
        <v>0</v>
      </c>
      <c r="S108" s="13">
        <f t="shared" si="63"/>
        <v>0</v>
      </c>
      <c r="T108" s="67">
        <f t="shared" si="63"/>
        <v>0</v>
      </c>
      <c r="U108" s="6">
        <f t="shared" si="63"/>
        <v>0</v>
      </c>
      <c r="V108" s="6">
        <f t="shared" si="63"/>
        <v>0</v>
      </c>
      <c r="W108" s="6">
        <f t="shared" ref="W108" si="64">SUM(W109:W115)</f>
        <v>0</v>
      </c>
      <c r="X108" s="6">
        <f t="shared" si="63"/>
        <v>0</v>
      </c>
      <c r="Y108" s="173">
        <f t="shared" si="63"/>
        <v>0</v>
      </c>
      <c r="Z108" s="67">
        <f t="shared" si="63"/>
        <v>0</v>
      </c>
      <c r="AA108" s="6">
        <f t="shared" si="63"/>
        <v>0</v>
      </c>
      <c r="AB108" s="6">
        <f t="shared" si="63"/>
        <v>0</v>
      </c>
      <c r="AC108" s="13">
        <f t="shared" si="63"/>
        <v>0</v>
      </c>
      <c r="AD108" s="67">
        <f t="shared" si="63"/>
        <v>0</v>
      </c>
      <c r="AE108" s="6">
        <f t="shared" si="63"/>
        <v>0</v>
      </c>
      <c r="AF108" s="6">
        <f t="shared" si="63"/>
        <v>0</v>
      </c>
      <c r="AG108" s="13">
        <f t="shared" si="63"/>
        <v>0</v>
      </c>
      <c r="AH108" s="114">
        <f t="shared" ref="AH108" si="65">SUM(AH109:AH115)</f>
        <v>0</v>
      </c>
      <c r="AI108" s="13">
        <f t="shared" si="63"/>
        <v>0</v>
      </c>
    </row>
    <row r="109" spans="2:35" s="7" customFormat="1" outlineLevel="1" x14ac:dyDescent="0.25">
      <c r="B109" s="53" t="str">
        <f>B108</f>
        <v>T Svensson</v>
      </c>
      <c r="C109" s="8"/>
      <c r="D109" s="10" t="s">
        <v>101</v>
      </c>
      <c r="E109" s="88"/>
      <c r="F109" s="88"/>
      <c r="G109" s="88"/>
      <c r="H109" s="109">
        <f t="shared" ref="H109:H115" si="66">F109*G109</f>
        <v>0</v>
      </c>
      <c r="I109" s="88"/>
      <c r="J109" s="116"/>
      <c r="K109" s="90"/>
      <c r="L109" s="90"/>
      <c r="M109" s="90"/>
      <c r="N109" s="90"/>
      <c r="O109" s="188"/>
      <c r="P109" s="116"/>
      <c r="Q109" s="90"/>
      <c r="R109" s="90"/>
      <c r="S109" s="117"/>
      <c r="T109" s="116"/>
      <c r="U109" s="90"/>
      <c r="V109" s="90"/>
      <c r="W109" s="90"/>
      <c r="X109" s="90"/>
      <c r="Y109" s="188"/>
      <c r="Z109" s="116"/>
      <c r="AA109" s="90"/>
      <c r="AB109" s="90"/>
      <c r="AC109" s="117"/>
      <c r="AD109" s="139"/>
      <c r="AE109" s="91"/>
      <c r="AF109" s="91"/>
      <c r="AG109" s="92"/>
      <c r="AH109" s="130"/>
      <c r="AI109" s="92"/>
    </row>
    <row r="110" spans="2:35" s="7" customFormat="1" outlineLevel="1" x14ac:dyDescent="0.25">
      <c r="B110" s="53" t="str">
        <f t="shared" ref="B110:B115" si="67">B109</f>
        <v>T Svensson</v>
      </c>
      <c r="C110" s="8"/>
      <c r="D110" s="10" t="s">
        <v>102</v>
      </c>
      <c r="E110" s="88"/>
      <c r="F110" s="88"/>
      <c r="G110" s="88"/>
      <c r="H110" s="109">
        <f t="shared" si="66"/>
        <v>0</v>
      </c>
      <c r="I110" s="88"/>
      <c r="J110" s="116"/>
      <c r="K110" s="90"/>
      <c r="L110" s="90"/>
      <c r="M110" s="90"/>
      <c r="N110" s="90"/>
      <c r="O110" s="188"/>
      <c r="P110" s="116"/>
      <c r="Q110" s="90"/>
      <c r="R110" s="90"/>
      <c r="S110" s="117"/>
      <c r="T110" s="116"/>
      <c r="U110" s="90"/>
      <c r="V110" s="90"/>
      <c r="W110" s="90"/>
      <c r="X110" s="90"/>
      <c r="Y110" s="188"/>
      <c r="Z110" s="116"/>
      <c r="AA110" s="90"/>
      <c r="AB110" s="90"/>
      <c r="AC110" s="117"/>
      <c r="AD110" s="139"/>
      <c r="AE110" s="91"/>
      <c r="AF110" s="91"/>
      <c r="AG110" s="92"/>
      <c r="AH110" s="130"/>
      <c r="AI110" s="92"/>
    </row>
    <row r="111" spans="2:35" s="7" customFormat="1" outlineLevel="1" x14ac:dyDescent="0.25">
      <c r="B111" s="53" t="str">
        <f t="shared" si="67"/>
        <v>T Svensson</v>
      </c>
      <c r="C111" s="8"/>
      <c r="D111" s="10" t="s">
        <v>103</v>
      </c>
      <c r="E111" s="88"/>
      <c r="F111" s="88"/>
      <c r="G111" s="88"/>
      <c r="H111" s="109">
        <f t="shared" si="66"/>
        <v>0</v>
      </c>
      <c r="I111" s="88"/>
      <c r="J111" s="116"/>
      <c r="K111" s="90"/>
      <c r="L111" s="90"/>
      <c r="M111" s="90"/>
      <c r="N111" s="90"/>
      <c r="O111" s="188"/>
      <c r="P111" s="116"/>
      <c r="Q111" s="90"/>
      <c r="R111" s="90"/>
      <c r="S111" s="117"/>
      <c r="T111" s="116"/>
      <c r="U111" s="90"/>
      <c r="V111" s="90"/>
      <c r="W111" s="90"/>
      <c r="X111" s="90"/>
      <c r="Y111" s="188"/>
      <c r="Z111" s="116"/>
      <c r="AA111" s="90"/>
      <c r="AB111" s="90"/>
      <c r="AC111" s="117"/>
      <c r="AD111" s="139"/>
      <c r="AE111" s="91"/>
      <c r="AF111" s="91"/>
      <c r="AG111" s="92"/>
      <c r="AH111" s="130"/>
      <c r="AI111" s="92"/>
    </row>
    <row r="112" spans="2:35" s="7" customFormat="1" outlineLevel="1" x14ac:dyDescent="0.25">
      <c r="B112" s="53" t="str">
        <f t="shared" si="67"/>
        <v>T Svensson</v>
      </c>
      <c r="C112" s="8"/>
      <c r="D112" s="10" t="s">
        <v>104</v>
      </c>
      <c r="E112" s="88"/>
      <c r="F112" s="88"/>
      <c r="G112" s="88"/>
      <c r="H112" s="109">
        <f t="shared" si="66"/>
        <v>0</v>
      </c>
      <c r="I112" s="88"/>
      <c r="J112" s="116"/>
      <c r="K112" s="90"/>
      <c r="L112" s="90"/>
      <c r="M112" s="90"/>
      <c r="N112" s="90"/>
      <c r="O112" s="188"/>
      <c r="P112" s="116"/>
      <c r="Q112" s="90"/>
      <c r="R112" s="90"/>
      <c r="S112" s="117"/>
      <c r="T112" s="116"/>
      <c r="U112" s="90"/>
      <c r="V112" s="90"/>
      <c r="W112" s="90"/>
      <c r="X112" s="90"/>
      <c r="Y112" s="188"/>
      <c r="Z112" s="116"/>
      <c r="AA112" s="90"/>
      <c r="AB112" s="90"/>
      <c r="AC112" s="117"/>
      <c r="AD112" s="139"/>
      <c r="AE112" s="91"/>
      <c r="AF112" s="91"/>
      <c r="AG112" s="92"/>
      <c r="AH112" s="130"/>
      <c r="AI112" s="92"/>
    </row>
    <row r="113" spans="2:35" s="7" customFormat="1" outlineLevel="1" x14ac:dyDescent="0.25">
      <c r="B113" s="53" t="str">
        <f t="shared" si="67"/>
        <v>T Svensson</v>
      </c>
      <c r="C113" s="8"/>
      <c r="D113" s="10" t="s">
        <v>105</v>
      </c>
      <c r="E113" s="88"/>
      <c r="F113" s="88"/>
      <c r="G113" s="88"/>
      <c r="H113" s="109">
        <f t="shared" si="66"/>
        <v>0</v>
      </c>
      <c r="I113" s="88"/>
      <c r="J113" s="116"/>
      <c r="K113" s="90"/>
      <c r="L113" s="90"/>
      <c r="M113" s="90"/>
      <c r="N113" s="90"/>
      <c r="O113" s="188"/>
      <c r="P113" s="116"/>
      <c r="Q113" s="90"/>
      <c r="R113" s="90"/>
      <c r="S113" s="117"/>
      <c r="T113" s="116"/>
      <c r="U113" s="90"/>
      <c r="V113" s="90"/>
      <c r="W113" s="90"/>
      <c r="X113" s="90"/>
      <c r="Y113" s="188"/>
      <c r="Z113" s="116"/>
      <c r="AA113" s="90"/>
      <c r="AB113" s="90"/>
      <c r="AC113" s="117"/>
      <c r="AD113" s="139"/>
      <c r="AE113" s="91"/>
      <c r="AF113" s="91"/>
      <c r="AG113" s="92"/>
      <c r="AH113" s="130"/>
      <c r="AI113" s="92"/>
    </row>
    <row r="114" spans="2:35" s="7" customFormat="1" outlineLevel="1" x14ac:dyDescent="0.25">
      <c r="B114" s="53" t="str">
        <f t="shared" si="67"/>
        <v>T Svensson</v>
      </c>
      <c r="C114" s="8"/>
      <c r="D114" s="10" t="s">
        <v>106</v>
      </c>
      <c r="E114" s="88"/>
      <c r="F114" s="88"/>
      <c r="G114" s="88"/>
      <c r="H114" s="109">
        <f t="shared" si="66"/>
        <v>0</v>
      </c>
      <c r="I114" s="88"/>
      <c r="J114" s="116"/>
      <c r="K114" s="90"/>
      <c r="L114" s="90"/>
      <c r="M114" s="90"/>
      <c r="N114" s="90"/>
      <c r="O114" s="188"/>
      <c r="P114" s="116"/>
      <c r="Q114" s="90"/>
      <c r="R114" s="90"/>
      <c r="S114" s="117"/>
      <c r="T114" s="116"/>
      <c r="U114" s="90"/>
      <c r="V114" s="90"/>
      <c r="W114" s="90"/>
      <c r="X114" s="90"/>
      <c r="Y114" s="188"/>
      <c r="Z114" s="116"/>
      <c r="AA114" s="90"/>
      <c r="AB114" s="90"/>
      <c r="AC114" s="117"/>
      <c r="AD114" s="139"/>
      <c r="AE114" s="91"/>
      <c r="AF114" s="91"/>
      <c r="AG114" s="92"/>
      <c r="AH114" s="130"/>
      <c r="AI114" s="92"/>
    </row>
    <row r="115" spans="2:35" s="7" customFormat="1" outlineLevel="1" x14ac:dyDescent="0.25">
      <c r="B115" s="53" t="str">
        <f t="shared" si="67"/>
        <v>T Svensson</v>
      </c>
      <c r="C115" s="8"/>
      <c r="D115" s="10" t="s">
        <v>107</v>
      </c>
      <c r="E115" s="88"/>
      <c r="F115" s="88"/>
      <c r="G115" s="88"/>
      <c r="H115" s="109">
        <f t="shared" si="66"/>
        <v>0</v>
      </c>
      <c r="I115" s="88"/>
      <c r="J115" s="116"/>
      <c r="K115" s="90"/>
      <c r="L115" s="90"/>
      <c r="M115" s="90"/>
      <c r="N115" s="90"/>
      <c r="O115" s="188"/>
      <c r="P115" s="116"/>
      <c r="Q115" s="90"/>
      <c r="R115" s="90"/>
      <c r="S115" s="117"/>
      <c r="T115" s="116"/>
      <c r="U115" s="90"/>
      <c r="V115" s="90"/>
      <c r="W115" s="90"/>
      <c r="X115" s="90"/>
      <c r="Y115" s="188"/>
      <c r="Z115" s="116"/>
      <c r="AA115" s="90"/>
      <c r="AB115" s="90"/>
      <c r="AC115" s="117"/>
      <c r="AD115" s="139"/>
      <c r="AE115" s="91"/>
      <c r="AF115" s="91"/>
      <c r="AG115" s="92"/>
      <c r="AH115" s="130"/>
      <c r="AI115" s="92"/>
    </row>
    <row r="116" spans="2:35" s="2" customFormat="1" x14ac:dyDescent="0.25">
      <c r="B116" s="52" t="s">
        <v>135</v>
      </c>
      <c r="C116" s="50"/>
      <c r="D116" s="6">
        <f>COUNTA(G117:G123)</f>
        <v>0</v>
      </c>
      <c r="E116" s="224" t="s">
        <v>116</v>
      </c>
      <c r="F116" s="225"/>
      <c r="G116" s="226"/>
      <c r="H116" s="110">
        <f>SUM(H117:H123)</f>
        <v>0</v>
      </c>
      <c r="I116" s="173"/>
      <c r="J116" s="67">
        <f>SUM(J117:J123)</f>
        <v>0</v>
      </c>
      <c r="K116" s="6">
        <f t="shared" ref="K116:AI116" si="68">SUM(K117:K123)</f>
        <v>0</v>
      </c>
      <c r="L116" s="6">
        <f t="shared" si="68"/>
        <v>0</v>
      </c>
      <c r="M116" s="6">
        <f t="shared" si="68"/>
        <v>0</v>
      </c>
      <c r="N116" s="6">
        <f t="shared" si="68"/>
        <v>0</v>
      </c>
      <c r="O116" s="173">
        <f t="shared" si="68"/>
        <v>0</v>
      </c>
      <c r="P116" s="67">
        <f t="shared" si="68"/>
        <v>0</v>
      </c>
      <c r="Q116" s="6">
        <f t="shared" si="68"/>
        <v>0</v>
      </c>
      <c r="R116" s="6">
        <f t="shared" si="68"/>
        <v>0</v>
      </c>
      <c r="S116" s="13">
        <f t="shared" si="68"/>
        <v>0</v>
      </c>
      <c r="T116" s="67">
        <f t="shared" si="68"/>
        <v>0</v>
      </c>
      <c r="U116" s="6">
        <f t="shared" si="68"/>
        <v>0</v>
      </c>
      <c r="V116" s="6">
        <f t="shared" si="68"/>
        <v>0</v>
      </c>
      <c r="W116" s="6">
        <f t="shared" ref="W116" si="69">SUM(W117:W123)</f>
        <v>0</v>
      </c>
      <c r="X116" s="6">
        <f t="shared" si="68"/>
        <v>0</v>
      </c>
      <c r="Y116" s="173">
        <f t="shared" si="68"/>
        <v>0</v>
      </c>
      <c r="Z116" s="67">
        <f t="shared" si="68"/>
        <v>0</v>
      </c>
      <c r="AA116" s="6">
        <f t="shared" si="68"/>
        <v>0</v>
      </c>
      <c r="AB116" s="6">
        <f t="shared" si="68"/>
        <v>0</v>
      </c>
      <c r="AC116" s="13">
        <f t="shared" si="68"/>
        <v>0</v>
      </c>
      <c r="AD116" s="67">
        <f t="shared" si="68"/>
        <v>0</v>
      </c>
      <c r="AE116" s="6">
        <f t="shared" si="68"/>
        <v>0</v>
      </c>
      <c r="AF116" s="6">
        <f t="shared" si="68"/>
        <v>0</v>
      </c>
      <c r="AG116" s="13">
        <f t="shared" si="68"/>
        <v>0</v>
      </c>
      <c r="AH116" s="114">
        <f t="shared" ref="AH116" si="70">SUM(AH117:AH123)</f>
        <v>0</v>
      </c>
      <c r="AI116" s="13">
        <f t="shared" si="68"/>
        <v>0</v>
      </c>
    </row>
    <row r="117" spans="2:35" s="7" customFormat="1" outlineLevel="1" x14ac:dyDescent="0.25">
      <c r="B117" s="53" t="str">
        <f>B116</f>
        <v>Wass</v>
      </c>
      <c r="C117" s="8"/>
      <c r="D117" s="10" t="s">
        <v>101</v>
      </c>
      <c r="E117" s="88"/>
      <c r="F117" s="88"/>
      <c r="G117" s="88"/>
      <c r="H117" s="109">
        <f t="shared" ref="H117:H123" si="71">F117*G117</f>
        <v>0</v>
      </c>
      <c r="I117" s="88"/>
      <c r="J117" s="116"/>
      <c r="K117" s="90"/>
      <c r="L117" s="90"/>
      <c r="M117" s="90"/>
      <c r="N117" s="90"/>
      <c r="O117" s="188"/>
      <c r="P117" s="116"/>
      <c r="Q117" s="90"/>
      <c r="R117" s="90"/>
      <c r="S117" s="117"/>
      <c r="T117" s="116"/>
      <c r="U117" s="90"/>
      <c r="V117" s="90"/>
      <c r="W117" s="90"/>
      <c r="X117" s="90"/>
      <c r="Y117" s="188"/>
      <c r="Z117" s="116"/>
      <c r="AA117" s="90"/>
      <c r="AB117" s="90"/>
      <c r="AC117" s="117"/>
      <c r="AD117" s="139"/>
      <c r="AE117" s="91"/>
      <c r="AF117" s="91"/>
      <c r="AG117" s="92"/>
      <c r="AH117" s="130"/>
      <c r="AI117" s="92"/>
    </row>
    <row r="118" spans="2:35" s="7" customFormat="1" outlineLevel="1" x14ac:dyDescent="0.25">
      <c r="B118" s="53" t="str">
        <f t="shared" ref="B118:B123" si="72">B117</f>
        <v>Wass</v>
      </c>
      <c r="C118" s="8"/>
      <c r="D118" s="10" t="s">
        <v>102</v>
      </c>
      <c r="E118" s="88"/>
      <c r="F118" s="88"/>
      <c r="G118" s="88"/>
      <c r="H118" s="109">
        <f t="shared" si="71"/>
        <v>0</v>
      </c>
      <c r="I118" s="88"/>
      <c r="J118" s="116"/>
      <c r="K118" s="90"/>
      <c r="L118" s="90"/>
      <c r="M118" s="90"/>
      <c r="N118" s="90"/>
      <c r="O118" s="188"/>
      <c r="P118" s="116"/>
      <c r="Q118" s="90"/>
      <c r="R118" s="90"/>
      <c r="S118" s="117"/>
      <c r="T118" s="116"/>
      <c r="U118" s="90"/>
      <c r="V118" s="90"/>
      <c r="W118" s="90"/>
      <c r="X118" s="90"/>
      <c r="Y118" s="188"/>
      <c r="Z118" s="116"/>
      <c r="AA118" s="90"/>
      <c r="AB118" s="90"/>
      <c r="AC118" s="117"/>
      <c r="AD118" s="139"/>
      <c r="AE118" s="91"/>
      <c r="AF118" s="91"/>
      <c r="AG118" s="92"/>
      <c r="AH118" s="130"/>
      <c r="AI118" s="92"/>
    </row>
    <row r="119" spans="2:35" s="7" customFormat="1" outlineLevel="1" x14ac:dyDescent="0.25">
      <c r="B119" s="53" t="str">
        <f t="shared" si="72"/>
        <v>Wass</v>
      </c>
      <c r="C119" s="8"/>
      <c r="D119" s="10" t="s">
        <v>103</v>
      </c>
      <c r="E119" s="88"/>
      <c r="F119" s="88"/>
      <c r="G119" s="88"/>
      <c r="H119" s="109">
        <f t="shared" si="71"/>
        <v>0</v>
      </c>
      <c r="I119" s="88"/>
      <c r="J119" s="116"/>
      <c r="K119" s="90"/>
      <c r="L119" s="90"/>
      <c r="M119" s="90"/>
      <c r="N119" s="90"/>
      <c r="O119" s="188"/>
      <c r="P119" s="116"/>
      <c r="Q119" s="90"/>
      <c r="R119" s="90"/>
      <c r="S119" s="117"/>
      <c r="T119" s="116"/>
      <c r="U119" s="90"/>
      <c r="V119" s="90"/>
      <c r="W119" s="90"/>
      <c r="X119" s="90"/>
      <c r="Y119" s="188"/>
      <c r="Z119" s="116"/>
      <c r="AA119" s="90"/>
      <c r="AB119" s="90"/>
      <c r="AC119" s="117"/>
      <c r="AD119" s="139"/>
      <c r="AE119" s="91"/>
      <c r="AF119" s="91"/>
      <c r="AG119" s="92"/>
      <c r="AH119" s="130"/>
      <c r="AI119" s="92"/>
    </row>
    <row r="120" spans="2:35" s="7" customFormat="1" outlineLevel="1" x14ac:dyDescent="0.25">
      <c r="B120" s="53" t="str">
        <f t="shared" si="72"/>
        <v>Wass</v>
      </c>
      <c r="C120" s="8"/>
      <c r="D120" s="10" t="s">
        <v>104</v>
      </c>
      <c r="E120" s="88"/>
      <c r="F120" s="88"/>
      <c r="G120" s="88"/>
      <c r="H120" s="109">
        <f t="shared" si="71"/>
        <v>0</v>
      </c>
      <c r="I120" s="88"/>
      <c r="J120" s="116"/>
      <c r="K120" s="90"/>
      <c r="L120" s="90"/>
      <c r="M120" s="90"/>
      <c r="N120" s="90"/>
      <c r="O120" s="188"/>
      <c r="P120" s="116"/>
      <c r="Q120" s="90"/>
      <c r="R120" s="90"/>
      <c r="S120" s="117"/>
      <c r="T120" s="116"/>
      <c r="U120" s="90"/>
      <c r="V120" s="90"/>
      <c r="W120" s="90"/>
      <c r="X120" s="90"/>
      <c r="Y120" s="188"/>
      <c r="Z120" s="116"/>
      <c r="AA120" s="90"/>
      <c r="AB120" s="90"/>
      <c r="AC120" s="117"/>
      <c r="AD120" s="139"/>
      <c r="AE120" s="91"/>
      <c r="AF120" s="91"/>
      <c r="AG120" s="92"/>
      <c r="AH120" s="130"/>
      <c r="AI120" s="92"/>
    </row>
    <row r="121" spans="2:35" s="7" customFormat="1" outlineLevel="1" x14ac:dyDescent="0.25">
      <c r="B121" s="53" t="str">
        <f t="shared" si="72"/>
        <v>Wass</v>
      </c>
      <c r="C121" s="8"/>
      <c r="D121" s="10" t="s">
        <v>105</v>
      </c>
      <c r="E121" s="88"/>
      <c r="F121" s="88"/>
      <c r="G121" s="88"/>
      <c r="H121" s="109">
        <f t="shared" si="71"/>
        <v>0</v>
      </c>
      <c r="I121" s="88"/>
      <c r="J121" s="116"/>
      <c r="K121" s="90"/>
      <c r="L121" s="90"/>
      <c r="M121" s="90"/>
      <c r="N121" s="90"/>
      <c r="O121" s="188"/>
      <c r="P121" s="116"/>
      <c r="Q121" s="90"/>
      <c r="R121" s="90"/>
      <c r="S121" s="117"/>
      <c r="T121" s="116"/>
      <c r="U121" s="90"/>
      <c r="V121" s="90"/>
      <c r="W121" s="90"/>
      <c r="X121" s="90"/>
      <c r="Y121" s="188"/>
      <c r="Z121" s="116"/>
      <c r="AA121" s="90"/>
      <c r="AB121" s="90"/>
      <c r="AC121" s="117"/>
      <c r="AD121" s="139"/>
      <c r="AE121" s="91"/>
      <c r="AF121" s="91"/>
      <c r="AG121" s="92"/>
      <c r="AH121" s="130"/>
      <c r="AI121" s="92"/>
    </row>
    <row r="122" spans="2:35" s="7" customFormat="1" outlineLevel="1" x14ac:dyDescent="0.25">
      <c r="B122" s="53" t="str">
        <f t="shared" si="72"/>
        <v>Wass</v>
      </c>
      <c r="C122" s="8"/>
      <c r="D122" s="10" t="s">
        <v>106</v>
      </c>
      <c r="E122" s="88"/>
      <c r="F122" s="88"/>
      <c r="G122" s="88"/>
      <c r="H122" s="109">
        <f t="shared" si="71"/>
        <v>0</v>
      </c>
      <c r="I122" s="88"/>
      <c r="J122" s="116"/>
      <c r="K122" s="90"/>
      <c r="L122" s="90"/>
      <c r="M122" s="90"/>
      <c r="N122" s="90"/>
      <c r="O122" s="188"/>
      <c r="P122" s="116"/>
      <c r="Q122" s="90"/>
      <c r="R122" s="90"/>
      <c r="S122" s="117"/>
      <c r="T122" s="116"/>
      <c r="U122" s="90"/>
      <c r="V122" s="90"/>
      <c r="W122" s="90"/>
      <c r="X122" s="90"/>
      <c r="Y122" s="188"/>
      <c r="Z122" s="116"/>
      <c r="AA122" s="90"/>
      <c r="AB122" s="90"/>
      <c r="AC122" s="117"/>
      <c r="AD122" s="139"/>
      <c r="AE122" s="91"/>
      <c r="AF122" s="91"/>
      <c r="AG122" s="92"/>
      <c r="AH122" s="130"/>
      <c r="AI122" s="92"/>
    </row>
    <row r="123" spans="2:35" s="7" customFormat="1" outlineLevel="1" x14ac:dyDescent="0.25">
      <c r="B123" s="53" t="str">
        <f t="shared" si="72"/>
        <v>Wass</v>
      </c>
      <c r="C123" s="8"/>
      <c r="D123" s="10" t="s">
        <v>107</v>
      </c>
      <c r="E123" s="88"/>
      <c r="F123" s="88"/>
      <c r="G123" s="88"/>
      <c r="H123" s="109">
        <f t="shared" si="71"/>
        <v>0</v>
      </c>
      <c r="I123" s="88"/>
      <c r="J123" s="116"/>
      <c r="K123" s="90"/>
      <c r="L123" s="90"/>
      <c r="M123" s="90"/>
      <c r="N123" s="90"/>
      <c r="O123" s="188"/>
      <c r="P123" s="116"/>
      <c r="Q123" s="90"/>
      <c r="R123" s="90"/>
      <c r="S123" s="117"/>
      <c r="T123" s="116"/>
      <c r="U123" s="90"/>
      <c r="V123" s="90"/>
      <c r="W123" s="90"/>
      <c r="X123" s="90"/>
      <c r="Y123" s="188"/>
      <c r="Z123" s="116"/>
      <c r="AA123" s="90"/>
      <c r="AB123" s="90"/>
      <c r="AC123" s="117"/>
      <c r="AD123" s="139"/>
      <c r="AE123" s="91"/>
      <c r="AF123" s="91"/>
      <c r="AG123" s="92"/>
      <c r="AH123" s="130"/>
      <c r="AI123" s="92"/>
    </row>
    <row r="124" spans="2:35" s="2" customFormat="1" x14ac:dyDescent="0.25">
      <c r="B124" s="86" t="s">
        <v>119</v>
      </c>
      <c r="C124" s="50"/>
      <c r="D124" s="6">
        <f>COUNTA(G125:G131)</f>
        <v>0</v>
      </c>
      <c r="E124" s="224" t="s">
        <v>116</v>
      </c>
      <c r="F124" s="225"/>
      <c r="G124" s="226"/>
      <c r="H124" s="110">
        <f>SUM(H125:H131)</f>
        <v>0</v>
      </c>
      <c r="I124" s="173"/>
      <c r="J124" s="67">
        <f>SUM(J125:J131)</f>
        <v>0</v>
      </c>
      <c r="K124" s="6">
        <f t="shared" ref="K124:AI124" si="73">SUM(K125:K131)</f>
        <v>0</v>
      </c>
      <c r="L124" s="6">
        <f t="shared" si="73"/>
        <v>0</v>
      </c>
      <c r="M124" s="6">
        <f t="shared" si="73"/>
        <v>0</v>
      </c>
      <c r="N124" s="6">
        <f t="shared" si="73"/>
        <v>0</v>
      </c>
      <c r="O124" s="173">
        <f t="shared" si="73"/>
        <v>0</v>
      </c>
      <c r="P124" s="67">
        <f t="shared" si="73"/>
        <v>0</v>
      </c>
      <c r="Q124" s="6">
        <f t="shared" si="73"/>
        <v>0</v>
      </c>
      <c r="R124" s="6">
        <f t="shared" si="73"/>
        <v>0</v>
      </c>
      <c r="S124" s="13">
        <f t="shared" si="73"/>
        <v>0</v>
      </c>
      <c r="T124" s="67">
        <f t="shared" si="73"/>
        <v>0</v>
      </c>
      <c r="U124" s="6">
        <f t="shared" si="73"/>
        <v>0</v>
      </c>
      <c r="V124" s="6">
        <f t="shared" si="73"/>
        <v>0</v>
      </c>
      <c r="W124" s="6">
        <f t="shared" ref="W124" si="74">SUM(W125:W131)</f>
        <v>0</v>
      </c>
      <c r="X124" s="6">
        <f t="shared" si="73"/>
        <v>0</v>
      </c>
      <c r="Y124" s="173">
        <f t="shared" si="73"/>
        <v>0</v>
      </c>
      <c r="Z124" s="67">
        <f t="shared" si="73"/>
        <v>0</v>
      </c>
      <c r="AA124" s="6">
        <f t="shared" si="73"/>
        <v>0</v>
      </c>
      <c r="AB124" s="6">
        <f t="shared" si="73"/>
        <v>0</v>
      </c>
      <c r="AC124" s="13">
        <f t="shared" si="73"/>
        <v>0</v>
      </c>
      <c r="AD124" s="67">
        <f t="shared" si="73"/>
        <v>0</v>
      </c>
      <c r="AE124" s="6">
        <f t="shared" si="73"/>
        <v>0</v>
      </c>
      <c r="AF124" s="6">
        <f t="shared" si="73"/>
        <v>0</v>
      </c>
      <c r="AG124" s="13">
        <f t="shared" si="73"/>
        <v>0</v>
      </c>
      <c r="AH124" s="114">
        <f t="shared" ref="AH124" si="75">SUM(AH125:AH131)</f>
        <v>0</v>
      </c>
      <c r="AI124" s="13">
        <f t="shared" si="73"/>
        <v>0</v>
      </c>
    </row>
    <row r="125" spans="2:35" s="7" customFormat="1" outlineLevel="1" x14ac:dyDescent="0.25">
      <c r="B125" s="53" t="str">
        <f>B124</f>
        <v>Norra Vånga reserv 1</v>
      </c>
      <c r="C125" s="8"/>
      <c r="D125" s="10" t="s">
        <v>101</v>
      </c>
      <c r="E125" s="88"/>
      <c r="F125" s="88"/>
      <c r="G125" s="88"/>
      <c r="H125" s="109">
        <f t="shared" ref="H125:H131" si="76">F125*G125</f>
        <v>0</v>
      </c>
      <c r="I125" s="88"/>
      <c r="J125" s="116"/>
      <c r="K125" s="90"/>
      <c r="L125" s="90"/>
      <c r="M125" s="90"/>
      <c r="N125" s="90"/>
      <c r="O125" s="188"/>
      <c r="P125" s="116"/>
      <c r="Q125" s="90"/>
      <c r="R125" s="90"/>
      <c r="S125" s="117"/>
      <c r="T125" s="116"/>
      <c r="U125" s="90"/>
      <c r="V125" s="90"/>
      <c r="W125" s="90"/>
      <c r="X125" s="90"/>
      <c r="Y125" s="188"/>
      <c r="Z125" s="116"/>
      <c r="AA125" s="90"/>
      <c r="AB125" s="90"/>
      <c r="AC125" s="117"/>
      <c r="AD125" s="139"/>
      <c r="AE125" s="91"/>
      <c r="AF125" s="91"/>
      <c r="AG125" s="92"/>
      <c r="AH125" s="130"/>
      <c r="AI125" s="92"/>
    </row>
    <row r="126" spans="2:35" s="7" customFormat="1" outlineLevel="1" x14ac:dyDescent="0.25">
      <c r="B126" s="53" t="str">
        <f t="shared" ref="B126:B131" si="77">B125</f>
        <v>Norra Vånga reserv 1</v>
      </c>
      <c r="C126" s="8"/>
      <c r="D126" s="10" t="s">
        <v>102</v>
      </c>
      <c r="E126" s="88"/>
      <c r="F126" s="88"/>
      <c r="G126" s="88"/>
      <c r="H126" s="109">
        <f t="shared" si="76"/>
        <v>0</v>
      </c>
      <c r="I126" s="88"/>
      <c r="J126" s="116"/>
      <c r="K126" s="90"/>
      <c r="L126" s="90"/>
      <c r="M126" s="90"/>
      <c r="N126" s="90"/>
      <c r="O126" s="188"/>
      <c r="P126" s="116"/>
      <c r="Q126" s="90"/>
      <c r="R126" s="90"/>
      <c r="S126" s="117"/>
      <c r="T126" s="116"/>
      <c r="U126" s="90"/>
      <c r="V126" s="90"/>
      <c r="W126" s="90"/>
      <c r="X126" s="90"/>
      <c r="Y126" s="188"/>
      <c r="Z126" s="116"/>
      <c r="AA126" s="90"/>
      <c r="AB126" s="90"/>
      <c r="AC126" s="117"/>
      <c r="AD126" s="139"/>
      <c r="AE126" s="91"/>
      <c r="AF126" s="91"/>
      <c r="AG126" s="92"/>
      <c r="AH126" s="130"/>
      <c r="AI126" s="92"/>
    </row>
    <row r="127" spans="2:35" s="7" customFormat="1" outlineLevel="1" x14ac:dyDescent="0.25">
      <c r="B127" s="53" t="str">
        <f t="shared" si="77"/>
        <v>Norra Vånga reserv 1</v>
      </c>
      <c r="C127" s="8"/>
      <c r="D127" s="10" t="s">
        <v>103</v>
      </c>
      <c r="E127" s="88"/>
      <c r="F127" s="88"/>
      <c r="G127" s="88"/>
      <c r="H127" s="109">
        <f t="shared" si="76"/>
        <v>0</v>
      </c>
      <c r="I127" s="88"/>
      <c r="J127" s="116"/>
      <c r="K127" s="90"/>
      <c r="L127" s="90"/>
      <c r="M127" s="90"/>
      <c r="N127" s="90"/>
      <c r="O127" s="188"/>
      <c r="P127" s="116"/>
      <c r="Q127" s="90"/>
      <c r="R127" s="90"/>
      <c r="S127" s="117"/>
      <c r="T127" s="116"/>
      <c r="U127" s="90"/>
      <c r="V127" s="90"/>
      <c r="W127" s="90"/>
      <c r="X127" s="90"/>
      <c r="Y127" s="188"/>
      <c r="Z127" s="116"/>
      <c r="AA127" s="90"/>
      <c r="AB127" s="90"/>
      <c r="AC127" s="117"/>
      <c r="AD127" s="139"/>
      <c r="AE127" s="91"/>
      <c r="AF127" s="91"/>
      <c r="AG127" s="92"/>
      <c r="AH127" s="130"/>
      <c r="AI127" s="92"/>
    </row>
    <row r="128" spans="2:35" s="7" customFormat="1" outlineLevel="1" x14ac:dyDescent="0.25">
      <c r="B128" s="53" t="str">
        <f t="shared" si="77"/>
        <v>Norra Vånga reserv 1</v>
      </c>
      <c r="C128" s="8"/>
      <c r="D128" s="10" t="s">
        <v>104</v>
      </c>
      <c r="E128" s="88"/>
      <c r="F128" s="88"/>
      <c r="G128" s="88"/>
      <c r="H128" s="109">
        <f t="shared" si="76"/>
        <v>0</v>
      </c>
      <c r="I128" s="88"/>
      <c r="J128" s="116"/>
      <c r="K128" s="90"/>
      <c r="L128" s="90"/>
      <c r="M128" s="90"/>
      <c r="N128" s="90"/>
      <c r="O128" s="188"/>
      <c r="P128" s="116"/>
      <c r="Q128" s="90"/>
      <c r="R128" s="90"/>
      <c r="S128" s="117"/>
      <c r="T128" s="116"/>
      <c r="U128" s="90"/>
      <c r="V128" s="90"/>
      <c r="W128" s="90"/>
      <c r="X128" s="90"/>
      <c r="Y128" s="188"/>
      <c r="Z128" s="116"/>
      <c r="AA128" s="90"/>
      <c r="AB128" s="90"/>
      <c r="AC128" s="117"/>
      <c r="AD128" s="139"/>
      <c r="AE128" s="91"/>
      <c r="AF128" s="91"/>
      <c r="AG128" s="92"/>
      <c r="AH128" s="130"/>
      <c r="AI128" s="92"/>
    </row>
    <row r="129" spans="2:35" s="7" customFormat="1" outlineLevel="1" x14ac:dyDescent="0.25">
      <c r="B129" s="53" t="str">
        <f t="shared" si="77"/>
        <v>Norra Vånga reserv 1</v>
      </c>
      <c r="C129" s="8"/>
      <c r="D129" s="10" t="s">
        <v>105</v>
      </c>
      <c r="E129" s="88"/>
      <c r="F129" s="88"/>
      <c r="G129" s="88"/>
      <c r="H129" s="109">
        <f t="shared" si="76"/>
        <v>0</v>
      </c>
      <c r="I129" s="88"/>
      <c r="J129" s="116"/>
      <c r="K129" s="90"/>
      <c r="L129" s="90"/>
      <c r="M129" s="90"/>
      <c r="N129" s="90"/>
      <c r="O129" s="188"/>
      <c r="P129" s="116"/>
      <c r="Q129" s="90"/>
      <c r="R129" s="90"/>
      <c r="S129" s="117"/>
      <c r="T129" s="116"/>
      <c r="U129" s="90"/>
      <c r="V129" s="90"/>
      <c r="W129" s="90"/>
      <c r="X129" s="90"/>
      <c r="Y129" s="188"/>
      <c r="Z129" s="116"/>
      <c r="AA129" s="90"/>
      <c r="AB129" s="90"/>
      <c r="AC129" s="117"/>
      <c r="AD129" s="139"/>
      <c r="AE129" s="91"/>
      <c r="AF129" s="91"/>
      <c r="AG129" s="92"/>
      <c r="AH129" s="130"/>
      <c r="AI129" s="92"/>
    </row>
    <row r="130" spans="2:35" s="7" customFormat="1" outlineLevel="1" x14ac:dyDescent="0.25">
      <c r="B130" s="53" t="str">
        <f t="shared" si="77"/>
        <v>Norra Vånga reserv 1</v>
      </c>
      <c r="C130" s="8"/>
      <c r="D130" s="10" t="s">
        <v>106</v>
      </c>
      <c r="E130" s="88"/>
      <c r="F130" s="88"/>
      <c r="G130" s="88"/>
      <c r="H130" s="109">
        <f t="shared" si="76"/>
        <v>0</v>
      </c>
      <c r="I130" s="88"/>
      <c r="J130" s="116"/>
      <c r="K130" s="90"/>
      <c r="L130" s="90"/>
      <c r="M130" s="90"/>
      <c r="N130" s="90"/>
      <c r="O130" s="188"/>
      <c r="P130" s="116"/>
      <c r="Q130" s="90"/>
      <c r="R130" s="90"/>
      <c r="S130" s="117"/>
      <c r="T130" s="116"/>
      <c r="U130" s="90"/>
      <c r="V130" s="90"/>
      <c r="W130" s="90"/>
      <c r="X130" s="90"/>
      <c r="Y130" s="188"/>
      <c r="Z130" s="116"/>
      <c r="AA130" s="90"/>
      <c r="AB130" s="90"/>
      <c r="AC130" s="117"/>
      <c r="AD130" s="139"/>
      <c r="AE130" s="91"/>
      <c r="AF130" s="91"/>
      <c r="AG130" s="92"/>
      <c r="AH130" s="130"/>
      <c r="AI130" s="92"/>
    </row>
    <row r="131" spans="2:35" s="7" customFormat="1" outlineLevel="1" x14ac:dyDescent="0.25">
      <c r="B131" s="53" t="str">
        <f t="shared" si="77"/>
        <v>Norra Vånga reserv 1</v>
      </c>
      <c r="C131" s="8"/>
      <c r="D131" s="10" t="s">
        <v>107</v>
      </c>
      <c r="E131" s="88"/>
      <c r="F131" s="88"/>
      <c r="G131" s="88"/>
      <c r="H131" s="109">
        <f t="shared" si="76"/>
        <v>0</v>
      </c>
      <c r="I131" s="88"/>
      <c r="J131" s="116"/>
      <c r="K131" s="90"/>
      <c r="L131" s="90"/>
      <c r="M131" s="90"/>
      <c r="N131" s="90"/>
      <c r="O131" s="188"/>
      <c r="P131" s="116"/>
      <c r="Q131" s="90"/>
      <c r="R131" s="90"/>
      <c r="S131" s="117"/>
      <c r="T131" s="116"/>
      <c r="U131" s="90"/>
      <c r="V131" s="90"/>
      <c r="W131" s="90"/>
      <c r="X131" s="90"/>
      <c r="Y131" s="188"/>
      <c r="Z131" s="116"/>
      <c r="AA131" s="90"/>
      <c r="AB131" s="90"/>
      <c r="AC131" s="117"/>
      <c r="AD131" s="139"/>
      <c r="AE131" s="91"/>
      <c r="AF131" s="91"/>
      <c r="AG131" s="92"/>
      <c r="AH131" s="130"/>
      <c r="AI131" s="92"/>
    </row>
    <row r="132" spans="2:35" s="2" customFormat="1" x14ac:dyDescent="0.25">
      <c r="B132" s="86" t="s">
        <v>120</v>
      </c>
      <c r="C132" s="50"/>
      <c r="D132" s="6">
        <f>COUNTA(G133:G139)</f>
        <v>0</v>
      </c>
      <c r="E132" s="224" t="s">
        <v>116</v>
      </c>
      <c r="F132" s="225"/>
      <c r="G132" s="226"/>
      <c r="H132" s="110">
        <f>SUM(H133:H139)</f>
        <v>0</v>
      </c>
      <c r="I132" s="173"/>
      <c r="J132" s="67">
        <f>SUM(J133:J139)</f>
        <v>0</v>
      </c>
      <c r="K132" s="6">
        <f t="shared" ref="K132:AI132" si="78">SUM(K133:K139)</f>
        <v>0</v>
      </c>
      <c r="L132" s="6">
        <f t="shared" si="78"/>
        <v>0</v>
      </c>
      <c r="M132" s="6">
        <f t="shared" si="78"/>
        <v>0</v>
      </c>
      <c r="N132" s="6">
        <f t="shared" si="78"/>
        <v>0</v>
      </c>
      <c r="O132" s="173">
        <f t="shared" si="78"/>
        <v>0</v>
      </c>
      <c r="P132" s="67">
        <f t="shared" si="78"/>
        <v>0</v>
      </c>
      <c r="Q132" s="6">
        <f t="shared" si="78"/>
        <v>0</v>
      </c>
      <c r="R132" s="6">
        <f t="shared" si="78"/>
        <v>0</v>
      </c>
      <c r="S132" s="13">
        <f t="shared" si="78"/>
        <v>0</v>
      </c>
      <c r="T132" s="67">
        <f t="shared" si="78"/>
        <v>0</v>
      </c>
      <c r="U132" s="6">
        <f t="shared" si="78"/>
        <v>0</v>
      </c>
      <c r="V132" s="6">
        <f t="shared" si="78"/>
        <v>0</v>
      </c>
      <c r="W132" s="6">
        <f t="shared" ref="W132" si="79">SUM(W133:W139)</f>
        <v>0</v>
      </c>
      <c r="X132" s="6">
        <f t="shared" si="78"/>
        <v>0</v>
      </c>
      <c r="Y132" s="173">
        <f t="shared" si="78"/>
        <v>0</v>
      </c>
      <c r="Z132" s="67">
        <f t="shared" si="78"/>
        <v>0</v>
      </c>
      <c r="AA132" s="6">
        <f t="shared" si="78"/>
        <v>0</v>
      </c>
      <c r="AB132" s="6">
        <f t="shared" si="78"/>
        <v>0</v>
      </c>
      <c r="AC132" s="13">
        <f t="shared" si="78"/>
        <v>0</v>
      </c>
      <c r="AD132" s="67">
        <f t="shared" si="78"/>
        <v>0</v>
      </c>
      <c r="AE132" s="6">
        <f t="shared" si="78"/>
        <v>0</v>
      </c>
      <c r="AF132" s="6">
        <f t="shared" si="78"/>
        <v>0</v>
      </c>
      <c r="AG132" s="13">
        <f t="shared" si="78"/>
        <v>0</v>
      </c>
      <c r="AH132" s="114">
        <f t="shared" ref="AH132" si="80">SUM(AH133:AH139)</f>
        <v>0</v>
      </c>
      <c r="AI132" s="13">
        <f t="shared" si="78"/>
        <v>0</v>
      </c>
    </row>
    <row r="133" spans="2:35" s="7" customFormat="1" outlineLevel="1" x14ac:dyDescent="0.25">
      <c r="B133" s="53" t="str">
        <f>B132</f>
        <v>Norra Vånga reserv 2</v>
      </c>
      <c r="C133" s="8"/>
      <c r="D133" s="10" t="s">
        <v>101</v>
      </c>
      <c r="E133" s="88"/>
      <c r="F133" s="88"/>
      <c r="G133" s="88"/>
      <c r="H133" s="109">
        <f t="shared" ref="H133:H139" si="81">F133*G133</f>
        <v>0</v>
      </c>
      <c r="I133" s="88"/>
      <c r="J133" s="116"/>
      <c r="K133" s="90"/>
      <c r="L133" s="90"/>
      <c r="M133" s="90"/>
      <c r="N133" s="90"/>
      <c r="O133" s="188"/>
      <c r="P133" s="116"/>
      <c r="Q133" s="90"/>
      <c r="R133" s="90"/>
      <c r="S133" s="117"/>
      <c r="T133" s="116"/>
      <c r="U133" s="90"/>
      <c r="V133" s="90"/>
      <c r="W133" s="90"/>
      <c r="X133" s="90"/>
      <c r="Y133" s="188"/>
      <c r="Z133" s="116"/>
      <c r="AA133" s="90"/>
      <c r="AB133" s="90"/>
      <c r="AC133" s="117"/>
      <c r="AD133" s="139"/>
      <c r="AE133" s="91"/>
      <c r="AF133" s="91"/>
      <c r="AG133" s="92"/>
      <c r="AH133" s="130"/>
      <c r="AI133" s="92"/>
    </row>
    <row r="134" spans="2:35" s="7" customFormat="1" outlineLevel="1" x14ac:dyDescent="0.25">
      <c r="B134" s="53" t="str">
        <f t="shared" ref="B134:B139" si="82">B133</f>
        <v>Norra Vånga reserv 2</v>
      </c>
      <c r="C134" s="8"/>
      <c r="D134" s="10" t="s">
        <v>102</v>
      </c>
      <c r="E134" s="88"/>
      <c r="F134" s="88"/>
      <c r="G134" s="88"/>
      <c r="H134" s="109">
        <f t="shared" si="81"/>
        <v>0</v>
      </c>
      <c r="I134" s="88"/>
      <c r="J134" s="116"/>
      <c r="K134" s="90"/>
      <c r="L134" s="90"/>
      <c r="M134" s="90"/>
      <c r="N134" s="90"/>
      <c r="O134" s="188"/>
      <c r="P134" s="116"/>
      <c r="Q134" s="90"/>
      <c r="R134" s="90"/>
      <c r="S134" s="117"/>
      <c r="T134" s="116"/>
      <c r="U134" s="90"/>
      <c r="V134" s="90"/>
      <c r="W134" s="90"/>
      <c r="X134" s="90"/>
      <c r="Y134" s="188"/>
      <c r="Z134" s="116"/>
      <c r="AA134" s="90"/>
      <c r="AB134" s="90"/>
      <c r="AC134" s="117"/>
      <c r="AD134" s="139"/>
      <c r="AE134" s="91"/>
      <c r="AF134" s="91"/>
      <c r="AG134" s="92"/>
      <c r="AH134" s="130"/>
      <c r="AI134" s="92"/>
    </row>
    <row r="135" spans="2:35" s="7" customFormat="1" outlineLevel="1" x14ac:dyDescent="0.25">
      <c r="B135" s="53" t="str">
        <f t="shared" si="82"/>
        <v>Norra Vånga reserv 2</v>
      </c>
      <c r="C135" s="8"/>
      <c r="D135" s="10" t="s">
        <v>103</v>
      </c>
      <c r="E135" s="88"/>
      <c r="F135" s="88"/>
      <c r="G135" s="88"/>
      <c r="H135" s="109">
        <f t="shared" si="81"/>
        <v>0</v>
      </c>
      <c r="I135" s="88"/>
      <c r="J135" s="116"/>
      <c r="K135" s="90"/>
      <c r="L135" s="90"/>
      <c r="M135" s="90"/>
      <c r="N135" s="90"/>
      <c r="O135" s="188"/>
      <c r="P135" s="116"/>
      <c r="Q135" s="90"/>
      <c r="R135" s="90"/>
      <c r="S135" s="117"/>
      <c r="T135" s="116"/>
      <c r="U135" s="90"/>
      <c r="V135" s="90"/>
      <c r="W135" s="90"/>
      <c r="X135" s="90"/>
      <c r="Y135" s="188"/>
      <c r="Z135" s="116"/>
      <c r="AA135" s="90"/>
      <c r="AB135" s="90"/>
      <c r="AC135" s="117"/>
      <c r="AD135" s="139"/>
      <c r="AE135" s="91"/>
      <c r="AF135" s="91"/>
      <c r="AG135" s="92"/>
      <c r="AH135" s="130"/>
      <c r="AI135" s="92"/>
    </row>
    <row r="136" spans="2:35" s="7" customFormat="1" outlineLevel="1" x14ac:dyDescent="0.25">
      <c r="B136" s="53" t="str">
        <f t="shared" si="82"/>
        <v>Norra Vånga reserv 2</v>
      </c>
      <c r="C136" s="8"/>
      <c r="D136" s="10" t="s">
        <v>104</v>
      </c>
      <c r="E136" s="88"/>
      <c r="F136" s="88"/>
      <c r="G136" s="88"/>
      <c r="H136" s="109">
        <f t="shared" si="81"/>
        <v>0</v>
      </c>
      <c r="I136" s="88"/>
      <c r="J136" s="116"/>
      <c r="K136" s="90"/>
      <c r="L136" s="90"/>
      <c r="M136" s="90"/>
      <c r="N136" s="90"/>
      <c r="O136" s="188"/>
      <c r="P136" s="116"/>
      <c r="Q136" s="90"/>
      <c r="R136" s="90"/>
      <c r="S136" s="117"/>
      <c r="T136" s="116"/>
      <c r="U136" s="90"/>
      <c r="V136" s="90"/>
      <c r="W136" s="90"/>
      <c r="X136" s="90"/>
      <c r="Y136" s="188"/>
      <c r="Z136" s="116"/>
      <c r="AA136" s="90"/>
      <c r="AB136" s="90"/>
      <c r="AC136" s="117"/>
      <c r="AD136" s="139"/>
      <c r="AE136" s="91"/>
      <c r="AF136" s="91"/>
      <c r="AG136" s="92"/>
      <c r="AH136" s="130"/>
      <c r="AI136" s="92"/>
    </row>
    <row r="137" spans="2:35" s="7" customFormat="1" outlineLevel="1" x14ac:dyDescent="0.25">
      <c r="B137" s="53" t="str">
        <f t="shared" si="82"/>
        <v>Norra Vånga reserv 2</v>
      </c>
      <c r="C137" s="8"/>
      <c r="D137" s="10" t="s">
        <v>105</v>
      </c>
      <c r="E137" s="88"/>
      <c r="F137" s="88"/>
      <c r="G137" s="88"/>
      <c r="H137" s="109">
        <f t="shared" si="81"/>
        <v>0</v>
      </c>
      <c r="I137" s="88"/>
      <c r="J137" s="116"/>
      <c r="K137" s="90"/>
      <c r="L137" s="90"/>
      <c r="M137" s="90"/>
      <c r="N137" s="90"/>
      <c r="O137" s="188"/>
      <c r="P137" s="116"/>
      <c r="Q137" s="90"/>
      <c r="R137" s="90"/>
      <c r="S137" s="117"/>
      <c r="T137" s="116"/>
      <c r="U137" s="90"/>
      <c r="V137" s="90"/>
      <c r="W137" s="90"/>
      <c r="X137" s="90"/>
      <c r="Y137" s="188"/>
      <c r="Z137" s="116"/>
      <c r="AA137" s="90"/>
      <c r="AB137" s="90"/>
      <c r="AC137" s="117"/>
      <c r="AD137" s="139"/>
      <c r="AE137" s="91"/>
      <c r="AF137" s="91"/>
      <c r="AG137" s="92"/>
      <c r="AH137" s="130"/>
      <c r="AI137" s="92"/>
    </row>
    <row r="138" spans="2:35" s="7" customFormat="1" outlineLevel="1" x14ac:dyDescent="0.25">
      <c r="B138" s="53" t="str">
        <f t="shared" si="82"/>
        <v>Norra Vånga reserv 2</v>
      </c>
      <c r="C138" s="8"/>
      <c r="D138" s="10" t="s">
        <v>106</v>
      </c>
      <c r="E138" s="88"/>
      <c r="F138" s="88"/>
      <c r="G138" s="88"/>
      <c r="H138" s="109">
        <f t="shared" si="81"/>
        <v>0</v>
      </c>
      <c r="I138" s="88"/>
      <c r="J138" s="116"/>
      <c r="K138" s="90"/>
      <c r="L138" s="90"/>
      <c r="M138" s="90"/>
      <c r="N138" s="90"/>
      <c r="O138" s="188"/>
      <c r="P138" s="116"/>
      <c r="Q138" s="90"/>
      <c r="R138" s="90"/>
      <c r="S138" s="117"/>
      <c r="T138" s="116"/>
      <c r="U138" s="90"/>
      <c r="V138" s="90"/>
      <c r="W138" s="90"/>
      <c r="X138" s="90"/>
      <c r="Y138" s="188"/>
      <c r="Z138" s="116"/>
      <c r="AA138" s="90"/>
      <c r="AB138" s="90"/>
      <c r="AC138" s="117"/>
      <c r="AD138" s="139"/>
      <c r="AE138" s="91"/>
      <c r="AF138" s="91"/>
      <c r="AG138" s="92"/>
      <c r="AH138" s="130"/>
      <c r="AI138" s="92"/>
    </row>
    <row r="139" spans="2:35" s="7" customFormat="1" ht="15.75" outlineLevel="1" thickBot="1" x14ac:dyDescent="0.3">
      <c r="B139" s="55" t="str">
        <f t="shared" si="82"/>
        <v>Norra Vånga reserv 2</v>
      </c>
      <c r="C139" s="17"/>
      <c r="D139" s="18" t="s">
        <v>107</v>
      </c>
      <c r="E139" s="89"/>
      <c r="F139" s="89"/>
      <c r="G139" s="89"/>
      <c r="H139" s="112">
        <f t="shared" si="81"/>
        <v>0</v>
      </c>
      <c r="I139" s="89"/>
      <c r="J139" s="124"/>
      <c r="K139" s="96"/>
      <c r="L139" s="96"/>
      <c r="M139" s="96"/>
      <c r="N139" s="96"/>
      <c r="O139" s="190"/>
      <c r="P139" s="124"/>
      <c r="Q139" s="96"/>
      <c r="R139" s="96"/>
      <c r="S139" s="125"/>
      <c r="T139" s="124"/>
      <c r="U139" s="96"/>
      <c r="V139" s="96"/>
      <c r="W139" s="96"/>
      <c r="X139" s="96"/>
      <c r="Y139" s="190"/>
      <c r="Z139" s="124"/>
      <c r="AA139" s="96"/>
      <c r="AB139" s="96"/>
      <c r="AC139" s="125"/>
      <c r="AD139" s="141"/>
      <c r="AE139" s="97"/>
      <c r="AF139" s="97"/>
      <c r="AG139" s="98"/>
      <c r="AH139" s="132"/>
      <c r="AI139" s="98"/>
    </row>
    <row r="140" spans="2:35" ht="16.5" thickBot="1" x14ac:dyDescent="0.3">
      <c r="B140" s="23" t="s">
        <v>125</v>
      </c>
      <c r="C140" s="24">
        <v>3070</v>
      </c>
      <c r="D140" s="25">
        <f ca="1">SUMIF($F4:$G139,"Lagsumma",D4:D139)</f>
        <v>0</v>
      </c>
      <c r="E140" s="122"/>
      <c r="F140" s="201"/>
      <c r="G140" s="202"/>
      <c r="H140" s="122">
        <f ca="1">SUMIF($E4:$G139,"Lagsumma",H4:H139)</f>
        <v>0</v>
      </c>
      <c r="I140" s="122"/>
      <c r="J140" s="126">
        <f t="shared" ref="J140:AI140" ca="1" si="83">SUMIF($F4:$G139,"Lagsumma",J4:J139)</f>
        <v>0</v>
      </c>
      <c r="K140" s="29">
        <f t="shared" ca="1" si="83"/>
        <v>0</v>
      </c>
      <c r="L140" s="29">
        <f t="shared" ca="1" si="83"/>
        <v>0</v>
      </c>
      <c r="M140" s="29">
        <f t="shared" ca="1" si="83"/>
        <v>0</v>
      </c>
      <c r="N140" s="29">
        <f t="shared" ca="1" si="83"/>
        <v>0</v>
      </c>
      <c r="O140" s="191">
        <f t="shared" ca="1" si="83"/>
        <v>0</v>
      </c>
      <c r="P140" s="195">
        <f t="shared" ca="1" si="83"/>
        <v>0</v>
      </c>
      <c r="Q140" s="36">
        <f t="shared" ca="1" si="83"/>
        <v>0</v>
      </c>
      <c r="R140" s="36">
        <f t="shared" ca="1" si="83"/>
        <v>0</v>
      </c>
      <c r="S140" s="127">
        <f t="shared" ca="1" si="83"/>
        <v>0</v>
      </c>
      <c r="T140" s="129">
        <f t="shared" ca="1" si="83"/>
        <v>0</v>
      </c>
      <c r="U140" s="38">
        <f t="shared" ca="1" si="83"/>
        <v>0</v>
      </c>
      <c r="V140" s="38">
        <f t="shared" ca="1" si="83"/>
        <v>0</v>
      </c>
      <c r="W140" s="38">
        <f t="shared" ref="W140" ca="1" si="84">SUMIF($F4:$G139,"Lagsumma",W4:W139)</f>
        <v>0</v>
      </c>
      <c r="X140" s="38">
        <f t="shared" ca="1" si="83"/>
        <v>0</v>
      </c>
      <c r="Y140" s="193">
        <f t="shared" ca="1" si="83"/>
        <v>0</v>
      </c>
      <c r="Z140" s="197">
        <f t="shared" ca="1" si="83"/>
        <v>0</v>
      </c>
      <c r="AA140" s="39">
        <f t="shared" ca="1" si="83"/>
        <v>0</v>
      </c>
      <c r="AB140" s="39">
        <f t="shared" ca="1" si="83"/>
        <v>0</v>
      </c>
      <c r="AC140" s="135">
        <f t="shared" ca="1" si="83"/>
        <v>0</v>
      </c>
      <c r="AD140" s="142">
        <f t="shared" ca="1" si="83"/>
        <v>0</v>
      </c>
      <c r="AE140" s="40">
        <f t="shared" ca="1" si="83"/>
        <v>0</v>
      </c>
      <c r="AF140" s="40">
        <f t="shared" ca="1" si="83"/>
        <v>0</v>
      </c>
      <c r="AG140" s="143">
        <f t="shared" ca="1" si="83"/>
        <v>0</v>
      </c>
      <c r="AH140" s="133">
        <f t="shared" ref="AH140" ca="1" si="85">SUMIF($F4:$G139,"Lagsumma",AH4:AH139)</f>
        <v>0</v>
      </c>
      <c r="AI140" s="42">
        <f t="shared" ca="1" si="83"/>
        <v>0</v>
      </c>
    </row>
    <row r="141" spans="2:35" ht="15.75" x14ac:dyDescent="0.25">
      <c r="E141" s="1"/>
      <c r="F141" s="1"/>
      <c r="G141" s="1"/>
      <c r="H141" s="43" t="s">
        <v>67</v>
      </c>
      <c r="I141" s="1"/>
      <c r="J141" s="185">
        <f ca="1">J140</f>
        <v>0</v>
      </c>
      <c r="K141" s="28">
        <f ca="1">K140</f>
        <v>0</v>
      </c>
      <c r="L141" s="28">
        <f ca="1">L140</f>
        <v>0</v>
      </c>
      <c r="M141" s="28">
        <f ca="1">M140</f>
        <v>0</v>
      </c>
      <c r="N141" s="45"/>
      <c r="O141" s="46">
        <f ca="1">O140</f>
        <v>0</v>
      </c>
    </row>
    <row r="142" spans="2:35" ht="16.5" thickBot="1" x14ac:dyDescent="0.3">
      <c r="E142" s="1"/>
      <c r="F142" s="1"/>
      <c r="G142" s="1"/>
      <c r="H142" s="44" t="s">
        <v>5</v>
      </c>
      <c r="I142" s="1"/>
      <c r="J142" s="186"/>
      <c r="K142" s="47"/>
      <c r="L142" s="48">
        <f ca="1">L140</f>
        <v>0</v>
      </c>
      <c r="M142" s="48">
        <f ca="1">M140*2</f>
        <v>0</v>
      </c>
      <c r="N142" s="48">
        <f ca="1">N140</f>
        <v>0</v>
      </c>
      <c r="O142" s="49"/>
    </row>
    <row r="143" spans="2:35" ht="15.75" thickBot="1" x14ac:dyDescent="0.3"/>
    <row r="144" spans="2:35" x14ac:dyDescent="0.25">
      <c r="B144" s="64" t="s">
        <v>68</v>
      </c>
      <c r="C144" s="66"/>
      <c r="D144" s="103">
        <f ca="1">SUM(J141:O141)</f>
        <v>0</v>
      </c>
    </row>
    <row r="145" spans="2:4" x14ac:dyDescent="0.25">
      <c r="B145" s="67" t="s">
        <v>69</v>
      </c>
      <c r="C145" s="4"/>
      <c r="D145" s="104">
        <f ca="1">SUM(J141)</f>
        <v>0</v>
      </c>
    </row>
    <row r="146" spans="2:4" x14ac:dyDescent="0.25">
      <c r="B146" s="67" t="s">
        <v>70</v>
      </c>
      <c r="C146" s="4"/>
      <c r="D146" s="104">
        <f ca="1">SUM(K141:M141)</f>
        <v>0</v>
      </c>
    </row>
    <row r="147" spans="2:4" x14ac:dyDescent="0.25">
      <c r="B147" s="67" t="s">
        <v>71</v>
      </c>
      <c r="C147" s="4"/>
      <c r="D147" s="104">
        <f ca="1">SUM(L142:N142)</f>
        <v>0</v>
      </c>
    </row>
    <row r="148" spans="2:4" ht="15.75" thickBot="1" x14ac:dyDescent="0.3">
      <c r="B148" s="68" t="s">
        <v>72</v>
      </c>
      <c r="C148" s="69"/>
      <c r="D148" s="105">
        <f ca="1">SUM(J141:O142)</f>
        <v>0</v>
      </c>
    </row>
    <row r="149" spans="2:4" ht="15.75" thickBot="1" x14ac:dyDescent="0.3">
      <c r="B149" s="2"/>
      <c r="D149" s="3"/>
    </row>
    <row r="150" spans="2:4" x14ac:dyDescent="0.25">
      <c r="B150" s="64" t="s">
        <v>73</v>
      </c>
      <c r="C150" s="66"/>
      <c r="D150" s="106" t="str">
        <f ca="1">IFERROR(D145/D144,"-")</f>
        <v>-</v>
      </c>
    </row>
    <row r="151" spans="2:4" x14ac:dyDescent="0.25">
      <c r="B151" s="67" t="s">
        <v>74</v>
      </c>
      <c r="C151" s="4"/>
      <c r="D151" s="107" t="str">
        <f ca="1">IFERROR(D147/D146,"-")</f>
        <v>-</v>
      </c>
    </row>
    <row r="152" spans="2:4" ht="15.75" thickBot="1" x14ac:dyDescent="0.3">
      <c r="B152" s="68" t="s">
        <v>75</v>
      </c>
      <c r="C152" s="69"/>
      <c r="D152" s="105" t="str">
        <f ca="1">IFERROR(ROUNDDOWN(H140/D148,0)&amp;" h "&amp;ROUND(((H140/D148)-ROUNDDOWN(H140/D148,0))*60,0)&amp;" min","-")</f>
        <v>-</v>
      </c>
    </row>
  </sheetData>
  <sheetProtection autoFilter="0"/>
  <autoFilter ref="B3:B142" xr:uid="{BD08BAFC-B47F-4623-9375-BFF300126029}"/>
  <mergeCells count="24">
    <mergeCell ref="E76:G76"/>
    <mergeCell ref="E124:G124"/>
    <mergeCell ref="E132:G132"/>
    <mergeCell ref="E84:G84"/>
    <mergeCell ref="E100:G100"/>
    <mergeCell ref="E92:G92"/>
    <mergeCell ref="E108:G108"/>
    <mergeCell ref="E116:G116"/>
    <mergeCell ref="E36:G36"/>
    <mergeCell ref="AH2:AI2"/>
    <mergeCell ref="F140:G140"/>
    <mergeCell ref="Z2:AC2"/>
    <mergeCell ref="AD2:AG2"/>
    <mergeCell ref="J2:O2"/>
    <mergeCell ref="P2:S2"/>
    <mergeCell ref="T2:Y2"/>
    <mergeCell ref="E4:G4"/>
    <mergeCell ref="E12:G12"/>
    <mergeCell ref="E20:G20"/>
    <mergeCell ref="E28:G28"/>
    <mergeCell ref="E44:G44"/>
    <mergeCell ref="E52:G52"/>
    <mergeCell ref="E60:G60"/>
    <mergeCell ref="E68:G68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CC6C-8B6C-4AFC-B09E-E17F337B5AA4}">
  <sheetPr>
    <tabColor rgb="FFFFFFCC"/>
  </sheetPr>
  <dimension ref="B1:AI112"/>
  <sheetViews>
    <sheetView showGridLines="0" zoomScaleNormal="100" workbookViewId="0">
      <pane ySplit="3" topLeftCell="A4" activePane="bottomLeft" state="frozen"/>
      <selection activeCell="N12" sqref="N12"/>
      <selection pane="bottomLeft" activeCell="E4" sqref="E4:G4"/>
    </sheetView>
  </sheetViews>
  <sheetFormatPr defaultColWidth="9.140625" defaultRowHeight="15" outlineLevelRow="1" x14ac:dyDescent="0.25"/>
  <cols>
    <col min="1" max="1" width="3.42578125" style="1" customWidth="1"/>
    <col min="2" max="2" width="24.140625" style="1" customWidth="1"/>
    <col min="3" max="3" width="8.140625" style="1" hidden="1" customWidth="1"/>
    <col min="4" max="4" width="9.85546875" style="1" bestFit="1" customWidth="1"/>
    <col min="5" max="8" width="8.140625" style="5" customWidth="1"/>
    <col min="9" max="9" width="22.7109375" style="5" customWidth="1"/>
    <col min="10" max="35" width="4.7109375" style="1" customWidth="1"/>
    <col min="36" max="16384" width="9.140625" style="1"/>
  </cols>
  <sheetData>
    <row r="1" spans="2:35" ht="26.25" customHeight="1" thickBot="1" x14ac:dyDescent="0.3"/>
    <row r="2" spans="2:35" x14ac:dyDescent="0.25">
      <c r="J2" s="207" t="s">
        <v>53</v>
      </c>
      <c r="K2" s="208"/>
      <c r="L2" s="208"/>
      <c r="M2" s="208"/>
      <c r="N2" s="208"/>
      <c r="O2" s="208"/>
      <c r="P2" s="232" t="s">
        <v>92</v>
      </c>
      <c r="Q2" s="211"/>
      <c r="R2" s="211"/>
      <c r="S2" s="212"/>
      <c r="T2" s="213" t="s">
        <v>95</v>
      </c>
      <c r="U2" s="214"/>
      <c r="V2" s="214"/>
      <c r="W2" s="214"/>
      <c r="X2" s="214"/>
      <c r="Y2" s="214"/>
      <c r="Z2" s="233" t="s">
        <v>127</v>
      </c>
      <c r="AA2" s="217"/>
      <c r="AB2" s="217"/>
      <c r="AC2" s="218"/>
      <c r="AD2" s="219" t="s">
        <v>54</v>
      </c>
      <c r="AE2" s="220"/>
      <c r="AF2" s="220"/>
      <c r="AG2" s="221"/>
      <c r="AH2" s="199" t="s">
        <v>128</v>
      </c>
      <c r="AI2" s="200"/>
    </row>
    <row r="3" spans="2:35" ht="114.75" customHeight="1" thickBot="1" x14ac:dyDescent="0.3">
      <c r="B3" s="61" t="s">
        <v>14</v>
      </c>
      <c r="C3" s="61" t="s">
        <v>0</v>
      </c>
      <c r="D3" s="62" t="s">
        <v>108</v>
      </c>
      <c r="E3" s="62" t="s">
        <v>132</v>
      </c>
      <c r="F3" s="62" t="s">
        <v>134</v>
      </c>
      <c r="G3" s="62" t="s">
        <v>113</v>
      </c>
      <c r="H3" s="62" t="s">
        <v>115</v>
      </c>
      <c r="I3" s="62" t="s">
        <v>133</v>
      </c>
      <c r="J3" s="26" t="s">
        <v>1</v>
      </c>
      <c r="K3" s="27" t="s">
        <v>55</v>
      </c>
      <c r="L3" s="27" t="s">
        <v>56</v>
      </c>
      <c r="M3" s="27" t="s">
        <v>57</v>
      </c>
      <c r="N3" s="27" t="s">
        <v>58</v>
      </c>
      <c r="O3" s="187" t="s">
        <v>59</v>
      </c>
      <c r="P3" s="194" t="s">
        <v>1</v>
      </c>
      <c r="Q3" s="14" t="s">
        <v>55</v>
      </c>
      <c r="R3" s="14" t="s">
        <v>93</v>
      </c>
      <c r="S3" s="123" t="s">
        <v>94</v>
      </c>
      <c r="T3" s="128" t="s">
        <v>129</v>
      </c>
      <c r="U3" s="37" t="s">
        <v>130</v>
      </c>
      <c r="V3" s="37" t="s">
        <v>131</v>
      </c>
      <c r="W3" s="37" t="s">
        <v>60</v>
      </c>
      <c r="X3" s="37" t="s">
        <v>61</v>
      </c>
      <c r="Y3" s="192" t="s">
        <v>59</v>
      </c>
      <c r="Z3" s="196" t="s">
        <v>1</v>
      </c>
      <c r="AA3" s="15" t="s">
        <v>55</v>
      </c>
      <c r="AB3" s="15" t="s">
        <v>93</v>
      </c>
      <c r="AC3" s="134" t="s">
        <v>94</v>
      </c>
      <c r="AD3" s="137" t="s">
        <v>63</v>
      </c>
      <c r="AE3" s="16" t="s">
        <v>64</v>
      </c>
      <c r="AF3" s="16" t="s">
        <v>65</v>
      </c>
      <c r="AG3" s="138" t="s">
        <v>66</v>
      </c>
      <c r="AH3" s="136" t="s">
        <v>126</v>
      </c>
      <c r="AI3" s="41" t="s">
        <v>62</v>
      </c>
    </row>
    <row r="4" spans="2:35" x14ac:dyDescent="0.25">
      <c r="B4" s="57" t="s">
        <v>78</v>
      </c>
      <c r="C4" s="63"/>
      <c r="D4" s="59">
        <f>COUNTA(G5:G11)</f>
        <v>0</v>
      </c>
      <c r="E4" s="229" t="s">
        <v>116</v>
      </c>
      <c r="F4" s="230"/>
      <c r="G4" s="231"/>
      <c r="H4" s="108">
        <f>SUM(H5:H11)</f>
        <v>0</v>
      </c>
      <c r="I4" s="172"/>
      <c r="J4" s="115">
        <f>SUM(J5:J11)</f>
        <v>0</v>
      </c>
      <c r="K4" s="59">
        <f t="shared" ref="K4:AI4" si="0">SUM(K5:K11)</f>
        <v>0</v>
      </c>
      <c r="L4" s="59">
        <f t="shared" si="0"/>
        <v>0</v>
      </c>
      <c r="M4" s="59">
        <f t="shared" si="0"/>
        <v>0</v>
      </c>
      <c r="N4" s="59">
        <f t="shared" si="0"/>
        <v>0</v>
      </c>
      <c r="O4" s="172">
        <f t="shared" si="0"/>
        <v>0</v>
      </c>
      <c r="P4" s="115">
        <f t="shared" si="0"/>
        <v>0</v>
      </c>
      <c r="Q4" s="59">
        <f t="shared" si="0"/>
        <v>0</v>
      </c>
      <c r="R4" s="59">
        <f t="shared" si="0"/>
        <v>0</v>
      </c>
      <c r="S4" s="60">
        <f t="shared" si="0"/>
        <v>0</v>
      </c>
      <c r="T4" s="115">
        <f t="shared" si="0"/>
        <v>0</v>
      </c>
      <c r="U4" s="59">
        <f t="shared" si="0"/>
        <v>0</v>
      </c>
      <c r="V4" s="59">
        <f t="shared" si="0"/>
        <v>0</v>
      </c>
      <c r="W4" s="59">
        <f t="shared" si="0"/>
        <v>0</v>
      </c>
      <c r="X4" s="59">
        <f t="shared" ref="X4" si="1">SUM(X5:X11)</f>
        <v>0</v>
      </c>
      <c r="Y4" s="172">
        <f t="shared" si="0"/>
        <v>0</v>
      </c>
      <c r="Z4" s="115">
        <f t="shared" si="0"/>
        <v>0</v>
      </c>
      <c r="AA4" s="59">
        <f t="shared" si="0"/>
        <v>0</v>
      </c>
      <c r="AB4" s="59">
        <f t="shared" si="0"/>
        <v>0</v>
      </c>
      <c r="AC4" s="60">
        <f t="shared" si="0"/>
        <v>0</v>
      </c>
      <c r="AD4" s="115">
        <f t="shared" si="0"/>
        <v>0</v>
      </c>
      <c r="AE4" s="59">
        <f t="shared" si="0"/>
        <v>0</v>
      </c>
      <c r="AF4" s="59">
        <f t="shared" si="0"/>
        <v>0</v>
      </c>
      <c r="AG4" s="60">
        <f t="shared" si="0"/>
        <v>0</v>
      </c>
      <c r="AH4" s="113">
        <f t="shared" ref="AH4" si="2">SUM(AH5:AH11)</f>
        <v>0</v>
      </c>
      <c r="AI4" s="60">
        <f t="shared" si="0"/>
        <v>0</v>
      </c>
    </row>
    <row r="5" spans="2:35" s="7" customFormat="1" outlineLevel="1" x14ac:dyDescent="0.25">
      <c r="B5" s="53" t="str">
        <f>B4</f>
        <v>Bredäng</v>
      </c>
      <c r="C5" s="8"/>
      <c r="D5" s="10" t="s">
        <v>101</v>
      </c>
      <c r="E5" s="88"/>
      <c r="F5" s="88"/>
      <c r="G5" s="88"/>
      <c r="H5" s="109">
        <f t="shared" ref="H5:H11" si="3">F5*G5</f>
        <v>0</v>
      </c>
      <c r="I5" s="88"/>
      <c r="J5" s="116"/>
      <c r="K5" s="90"/>
      <c r="L5" s="90"/>
      <c r="M5" s="90"/>
      <c r="N5" s="90"/>
      <c r="O5" s="188"/>
      <c r="P5" s="116"/>
      <c r="Q5" s="90"/>
      <c r="R5" s="90"/>
      <c r="S5" s="117"/>
      <c r="T5" s="116"/>
      <c r="U5" s="90"/>
      <c r="V5" s="90"/>
      <c r="W5" s="90"/>
      <c r="X5" s="90"/>
      <c r="Y5" s="188"/>
      <c r="Z5" s="116"/>
      <c r="AA5" s="90"/>
      <c r="AB5" s="90"/>
      <c r="AC5" s="117"/>
      <c r="AD5" s="139"/>
      <c r="AE5" s="91"/>
      <c r="AF5" s="91"/>
      <c r="AG5" s="92"/>
      <c r="AH5" s="130"/>
      <c r="AI5" s="92"/>
    </row>
    <row r="6" spans="2:35" s="7" customFormat="1" outlineLevel="1" x14ac:dyDescent="0.25">
      <c r="B6" s="53" t="str">
        <f t="shared" ref="B6:B11" si="4">B5</f>
        <v>Bredäng</v>
      </c>
      <c r="C6" s="8"/>
      <c r="D6" s="10" t="s">
        <v>102</v>
      </c>
      <c r="E6" s="88"/>
      <c r="F6" s="88"/>
      <c r="G6" s="88"/>
      <c r="H6" s="109">
        <f t="shared" si="3"/>
        <v>0</v>
      </c>
      <c r="I6" s="88"/>
      <c r="J6" s="116"/>
      <c r="K6" s="90"/>
      <c r="L6" s="90"/>
      <c r="M6" s="90"/>
      <c r="N6" s="90"/>
      <c r="O6" s="188"/>
      <c r="P6" s="116"/>
      <c r="Q6" s="90"/>
      <c r="R6" s="90"/>
      <c r="S6" s="117"/>
      <c r="T6" s="116"/>
      <c r="U6" s="90"/>
      <c r="V6" s="90"/>
      <c r="W6" s="90"/>
      <c r="X6" s="90"/>
      <c r="Y6" s="188"/>
      <c r="Z6" s="116"/>
      <c r="AA6" s="90"/>
      <c r="AB6" s="90"/>
      <c r="AC6" s="117"/>
      <c r="AD6" s="139"/>
      <c r="AE6" s="91"/>
      <c r="AF6" s="91"/>
      <c r="AG6" s="92"/>
      <c r="AH6" s="130"/>
      <c r="AI6" s="92"/>
    </row>
    <row r="7" spans="2:35" s="7" customFormat="1" outlineLevel="1" x14ac:dyDescent="0.25">
      <c r="B7" s="53" t="str">
        <f t="shared" si="4"/>
        <v>Bredäng</v>
      </c>
      <c r="C7" s="8"/>
      <c r="D7" s="10" t="s">
        <v>103</v>
      </c>
      <c r="E7" s="88"/>
      <c r="F7" s="88"/>
      <c r="G7" s="88"/>
      <c r="H7" s="109">
        <f t="shared" si="3"/>
        <v>0</v>
      </c>
      <c r="I7" s="88"/>
      <c r="J7" s="116"/>
      <c r="K7" s="90"/>
      <c r="L7" s="90"/>
      <c r="M7" s="90"/>
      <c r="N7" s="90"/>
      <c r="O7" s="188"/>
      <c r="P7" s="116"/>
      <c r="Q7" s="90"/>
      <c r="R7" s="90"/>
      <c r="S7" s="117"/>
      <c r="T7" s="116"/>
      <c r="U7" s="90"/>
      <c r="V7" s="90"/>
      <c r="W7" s="90"/>
      <c r="X7" s="90"/>
      <c r="Y7" s="188"/>
      <c r="Z7" s="116"/>
      <c r="AA7" s="90"/>
      <c r="AB7" s="90"/>
      <c r="AC7" s="117"/>
      <c r="AD7" s="139"/>
      <c r="AE7" s="91"/>
      <c r="AF7" s="91"/>
      <c r="AG7" s="92"/>
      <c r="AH7" s="130"/>
      <c r="AI7" s="92"/>
    </row>
    <row r="8" spans="2:35" s="7" customFormat="1" outlineLevel="1" x14ac:dyDescent="0.25">
      <c r="B8" s="53" t="str">
        <f t="shared" si="4"/>
        <v>Bredäng</v>
      </c>
      <c r="C8" s="8"/>
      <c r="D8" s="10" t="s">
        <v>104</v>
      </c>
      <c r="E8" s="88"/>
      <c r="F8" s="88"/>
      <c r="G8" s="88"/>
      <c r="H8" s="109">
        <f t="shared" si="3"/>
        <v>0</v>
      </c>
      <c r="I8" s="88"/>
      <c r="J8" s="116"/>
      <c r="K8" s="90"/>
      <c r="L8" s="90"/>
      <c r="M8" s="90"/>
      <c r="N8" s="90"/>
      <c r="O8" s="188"/>
      <c r="P8" s="116"/>
      <c r="Q8" s="90"/>
      <c r="R8" s="90"/>
      <c r="S8" s="117"/>
      <c r="T8" s="116"/>
      <c r="U8" s="90"/>
      <c r="V8" s="90"/>
      <c r="W8" s="90"/>
      <c r="X8" s="90"/>
      <c r="Y8" s="188"/>
      <c r="Z8" s="116"/>
      <c r="AA8" s="90"/>
      <c r="AB8" s="90"/>
      <c r="AC8" s="117"/>
      <c r="AD8" s="139"/>
      <c r="AE8" s="91"/>
      <c r="AF8" s="91"/>
      <c r="AG8" s="92"/>
      <c r="AH8" s="130"/>
      <c r="AI8" s="92"/>
    </row>
    <row r="9" spans="2:35" s="7" customFormat="1" outlineLevel="1" x14ac:dyDescent="0.25">
      <c r="B9" s="53" t="str">
        <f t="shared" si="4"/>
        <v>Bredäng</v>
      </c>
      <c r="C9" s="8"/>
      <c r="D9" s="10" t="s">
        <v>105</v>
      </c>
      <c r="E9" s="88"/>
      <c r="F9" s="88"/>
      <c r="G9" s="88"/>
      <c r="H9" s="109">
        <f t="shared" si="3"/>
        <v>0</v>
      </c>
      <c r="I9" s="88"/>
      <c r="J9" s="116"/>
      <c r="K9" s="90"/>
      <c r="L9" s="90"/>
      <c r="M9" s="90"/>
      <c r="N9" s="90"/>
      <c r="O9" s="188"/>
      <c r="P9" s="116"/>
      <c r="Q9" s="90"/>
      <c r="R9" s="90"/>
      <c r="S9" s="117"/>
      <c r="T9" s="116"/>
      <c r="U9" s="90"/>
      <c r="V9" s="90"/>
      <c r="W9" s="90"/>
      <c r="X9" s="90"/>
      <c r="Y9" s="188"/>
      <c r="Z9" s="116"/>
      <c r="AA9" s="90"/>
      <c r="AB9" s="90"/>
      <c r="AC9" s="117"/>
      <c r="AD9" s="139"/>
      <c r="AE9" s="91"/>
      <c r="AF9" s="91"/>
      <c r="AG9" s="92"/>
      <c r="AH9" s="130"/>
      <c r="AI9" s="92"/>
    </row>
    <row r="10" spans="2:35" s="7" customFormat="1" outlineLevel="1" x14ac:dyDescent="0.25">
      <c r="B10" s="53" t="str">
        <f t="shared" si="4"/>
        <v>Bredäng</v>
      </c>
      <c r="C10" s="8"/>
      <c r="D10" s="10" t="s">
        <v>106</v>
      </c>
      <c r="E10" s="88"/>
      <c r="F10" s="88"/>
      <c r="G10" s="88"/>
      <c r="H10" s="109">
        <f t="shared" si="3"/>
        <v>0</v>
      </c>
      <c r="I10" s="88"/>
      <c r="J10" s="116"/>
      <c r="K10" s="90"/>
      <c r="L10" s="90"/>
      <c r="M10" s="90"/>
      <c r="N10" s="90"/>
      <c r="O10" s="188"/>
      <c r="P10" s="116"/>
      <c r="Q10" s="90"/>
      <c r="R10" s="90"/>
      <c r="S10" s="117"/>
      <c r="T10" s="116"/>
      <c r="U10" s="90"/>
      <c r="V10" s="90"/>
      <c r="W10" s="90"/>
      <c r="X10" s="90"/>
      <c r="Y10" s="188"/>
      <c r="Z10" s="116"/>
      <c r="AA10" s="90"/>
      <c r="AB10" s="90"/>
      <c r="AC10" s="117"/>
      <c r="AD10" s="139"/>
      <c r="AE10" s="91"/>
      <c r="AF10" s="91"/>
      <c r="AG10" s="92"/>
      <c r="AH10" s="130"/>
      <c r="AI10" s="92"/>
    </row>
    <row r="11" spans="2:35" s="7" customFormat="1" outlineLevel="1" x14ac:dyDescent="0.25">
      <c r="B11" s="53" t="str">
        <f t="shared" si="4"/>
        <v>Bredäng</v>
      </c>
      <c r="C11" s="8"/>
      <c r="D11" s="10" t="s">
        <v>107</v>
      </c>
      <c r="E11" s="88"/>
      <c r="F11" s="88"/>
      <c r="G11" s="88"/>
      <c r="H11" s="109">
        <f t="shared" si="3"/>
        <v>0</v>
      </c>
      <c r="I11" s="88"/>
      <c r="J11" s="116"/>
      <c r="K11" s="90"/>
      <c r="L11" s="90"/>
      <c r="M11" s="90"/>
      <c r="N11" s="90"/>
      <c r="O11" s="188"/>
      <c r="P11" s="116"/>
      <c r="Q11" s="90"/>
      <c r="R11" s="90"/>
      <c r="S11" s="117"/>
      <c r="T11" s="116"/>
      <c r="U11" s="90"/>
      <c r="V11" s="90"/>
      <c r="W11" s="90"/>
      <c r="X11" s="90"/>
      <c r="Y11" s="188"/>
      <c r="Z11" s="116"/>
      <c r="AA11" s="90"/>
      <c r="AB11" s="90"/>
      <c r="AC11" s="117"/>
      <c r="AD11" s="139"/>
      <c r="AE11" s="91"/>
      <c r="AF11" s="91"/>
      <c r="AG11" s="92"/>
      <c r="AH11" s="130"/>
      <c r="AI11" s="92"/>
    </row>
    <row r="12" spans="2:35" s="2" customFormat="1" x14ac:dyDescent="0.25">
      <c r="B12" s="52" t="s">
        <v>111</v>
      </c>
      <c r="C12" s="50"/>
      <c r="D12" s="6">
        <f>COUNTA(G13:G19)</f>
        <v>0</v>
      </c>
      <c r="E12" s="224" t="s">
        <v>116</v>
      </c>
      <c r="F12" s="225"/>
      <c r="G12" s="226"/>
      <c r="H12" s="110">
        <f>SUM(H13:H19)</f>
        <v>0</v>
      </c>
      <c r="I12" s="173"/>
      <c r="J12" s="67">
        <f>SUM(J13:J19)</f>
        <v>0</v>
      </c>
      <c r="K12" s="6">
        <f t="shared" ref="K12:AI12" si="5">SUM(K13:K19)</f>
        <v>0</v>
      </c>
      <c r="L12" s="6">
        <f t="shared" si="5"/>
        <v>0</v>
      </c>
      <c r="M12" s="6">
        <f t="shared" si="5"/>
        <v>0</v>
      </c>
      <c r="N12" s="6">
        <f t="shared" si="5"/>
        <v>0</v>
      </c>
      <c r="O12" s="173">
        <f t="shared" si="5"/>
        <v>0</v>
      </c>
      <c r="P12" s="67">
        <f t="shared" si="5"/>
        <v>0</v>
      </c>
      <c r="Q12" s="6">
        <f t="shared" si="5"/>
        <v>0</v>
      </c>
      <c r="R12" s="6">
        <f t="shared" si="5"/>
        <v>0</v>
      </c>
      <c r="S12" s="13">
        <f t="shared" si="5"/>
        <v>0</v>
      </c>
      <c r="T12" s="67">
        <f t="shared" si="5"/>
        <v>0</v>
      </c>
      <c r="U12" s="6">
        <f t="shared" si="5"/>
        <v>0</v>
      </c>
      <c r="V12" s="6">
        <f t="shared" si="5"/>
        <v>0</v>
      </c>
      <c r="W12" s="6">
        <f t="shared" si="5"/>
        <v>0</v>
      </c>
      <c r="X12" s="6">
        <f t="shared" ref="X12" si="6">SUM(X13:X19)</f>
        <v>0</v>
      </c>
      <c r="Y12" s="173">
        <f t="shared" si="5"/>
        <v>0</v>
      </c>
      <c r="Z12" s="67">
        <f t="shared" si="5"/>
        <v>0</v>
      </c>
      <c r="AA12" s="6">
        <f t="shared" si="5"/>
        <v>0</v>
      </c>
      <c r="AB12" s="6">
        <f t="shared" si="5"/>
        <v>0</v>
      </c>
      <c r="AC12" s="13">
        <f t="shared" si="5"/>
        <v>0</v>
      </c>
      <c r="AD12" s="67">
        <f t="shared" si="5"/>
        <v>0</v>
      </c>
      <c r="AE12" s="6">
        <f t="shared" si="5"/>
        <v>0</v>
      </c>
      <c r="AF12" s="6">
        <f t="shared" si="5"/>
        <v>0</v>
      </c>
      <c r="AG12" s="13">
        <f t="shared" si="5"/>
        <v>0</v>
      </c>
      <c r="AH12" s="114">
        <f t="shared" ref="AH12" si="7">SUM(AH13:AH19)</f>
        <v>0</v>
      </c>
      <c r="AI12" s="13">
        <f t="shared" si="5"/>
        <v>0</v>
      </c>
    </row>
    <row r="13" spans="2:35" s="7" customFormat="1" outlineLevel="1" x14ac:dyDescent="0.25">
      <c r="B13" s="53" t="str">
        <f>B12</f>
        <v>Ekås</v>
      </c>
      <c r="C13" s="8"/>
      <c r="D13" s="10" t="s">
        <v>101</v>
      </c>
      <c r="E13" s="88"/>
      <c r="F13" s="88"/>
      <c r="G13" s="88"/>
      <c r="H13" s="109">
        <f t="shared" ref="H13:H19" si="8">F13*G13</f>
        <v>0</v>
      </c>
      <c r="I13" s="88"/>
      <c r="J13" s="116"/>
      <c r="K13" s="90"/>
      <c r="L13" s="90"/>
      <c r="M13" s="90"/>
      <c r="N13" s="90"/>
      <c r="O13" s="188"/>
      <c r="P13" s="116"/>
      <c r="Q13" s="90"/>
      <c r="R13" s="90"/>
      <c r="S13" s="117"/>
      <c r="T13" s="116"/>
      <c r="U13" s="90"/>
      <c r="V13" s="90"/>
      <c r="W13" s="90"/>
      <c r="X13" s="90"/>
      <c r="Y13" s="188"/>
      <c r="Z13" s="116"/>
      <c r="AA13" s="90"/>
      <c r="AB13" s="90"/>
      <c r="AC13" s="117"/>
      <c r="AD13" s="139"/>
      <c r="AE13" s="91"/>
      <c r="AF13" s="91"/>
      <c r="AG13" s="92"/>
      <c r="AH13" s="130"/>
      <c r="AI13" s="92"/>
    </row>
    <row r="14" spans="2:35" s="7" customFormat="1" outlineLevel="1" x14ac:dyDescent="0.25">
      <c r="B14" s="53" t="str">
        <f t="shared" ref="B14:B19" si="9">B13</f>
        <v>Ekås</v>
      </c>
      <c r="C14" s="8"/>
      <c r="D14" s="10" t="s">
        <v>102</v>
      </c>
      <c r="E14" s="88"/>
      <c r="F14" s="88"/>
      <c r="G14" s="88"/>
      <c r="H14" s="109">
        <f t="shared" si="8"/>
        <v>0</v>
      </c>
      <c r="I14" s="88"/>
      <c r="J14" s="116"/>
      <c r="K14" s="90"/>
      <c r="L14" s="90"/>
      <c r="M14" s="90"/>
      <c r="N14" s="90"/>
      <c r="O14" s="188"/>
      <c r="P14" s="116"/>
      <c r="Q14" s="90"/>
      <c r="R14" s="90"/>
      <c r="S14" s="117"/>
      <c r="T14" s="116"/>
      <c r="U14" s="90"/>
      <c r="V14" s="90"/>
      <c r="W14" s="90"/>
      <c r="X14" s="90"/>
      <c r="Y14" s="188"/>
      <c r="Z14" s="116"/>
      <c r="AA14" s="90"/>
      <c r="AB14" s="90"/>
      <c r="AC14" s="117"/>
      <c r="AD14" s="139"/>
      <c r="AE14" s="91"/>
      <c r="AF14" s="91"/>
      <c r="AG14" s="92"/>
      <c r="AH14" s="130"/>
      <c r="AI14" s="92"/>
    </row>
    <row r="15" spans="2:35" s="7" customFormat="1" outlineLevel="1" x14ac:dyDescent="0.25">
      <c r="B15" s="53" t="str">
        <f t="shared" si="9"/>
        <v>Ekås</v>
      </c>
      <c r="C15" s="8"/>
      <c r="D15" s="10" t="s">
        <v>103</v>
      </c>
      <c r="E15" s="88"/>
      <c r="F15" s="88"/>
      <c r="G15" s="88"/>
      <c r="H15" s="109">
        <f t="shared" si="8"/>
        <v>0</v>
      </c>
      <c r="I15" s="88"/>
      <c r="J15" s="116"/>
      <c r="K15" s="90"/>
      <c r="L15" s="90"/>
      <c r="M15" s="90"/>
      <c r="N15" s="90"/>
      <c r="O15" s="188"/>
      <c r="P15" s="116"/>
      <c r="Q15" s="90"/>
      <c r="R15" s="90"/>
      <c r="S15" s="117"/>
      <c r="T15" s="116"/>
      <c r="U15" s="90"/>
      <c r="V15" s="90"/>
      <c r="W15" s="90"/>
      <c r="X15" s="90"/>
      <c r="Y15" s="188"/>
      <c r="Z15" s="116"/>
      <c r="AA15" s="90"/>
      <c r="AB15" s="90"/>
      <c r="AC15" s="117"/>
      <c r="AD15" s="139"/>
      <c r="AE15" s="91"/>
      <c r="AF15" s="91"/>
      <c r="AG15" s="92"/>
      <c r="AH15" s="130"/>
      <c r="AI15" s="92"/>
    </row>
    <row r="16" spans="2:35" s="7" customFormat="1" outlineLevel="1" x14ac:dyDescent="0.25">
      <c r="B16" s="53" t="str">
        <f t="shared" si="9"/>
        <v>Ekås</v>
      </c>
      <c r="C16" s="8"/>
      <c r="D16" s="10" t="s">
        <v>104</v>
      </c>
      <c r="E16" s="88"/>
      <c r="F16" s="88"/>
      <c r="G16" s="88"/>
      <c r="H16" s="109">
        <f t="shared" si="8"/>
        <v>0</v>
      </c>
      <c r="I16" s="88"/>
      <c r="J16" s="116"/>
      <c r="K16" s="90"/>
      <c r="L16" s="90"/>
      <c r="M16" s="90"/>
      <c r="N16" s="90"/>
      <c r="O16" s="188"/>
      <c r="P16" s="116"/>
      <c r="Q16" s="90"/>
      <c r="R16" s="90"/>
      <c r="S16" s="117"/>
      <c r="T16" s="116"/>
      <c r="U16" s="90"/>
      <c r="V16" s="90"/>
      <c r="W16" s="90"/>
      <c r="X16" s="90"/>
      <c r="Y16" s="188"/>
      <c r="Z16" s="116"/>
      <c r="AA16" s="90"/>
      <c r="AB16" s="90"/>
      <c r="AC16" s="117"/>
      <c r="AD16" s="139"/>
      <c r="AE16" s="91"/>
      <c r="AF16" s="91"/>
      <c r="AG16" s="92"/>
      <c r="AH16" s="130"/>
      <c r="AI16" s="92"/>
    </row>
    <row r="17" spans="2:35" s="7" customFormat="1" outlineLevel="1" x14ac:dyDescent="0.25">
      <c r="B17" s="53" t="str">
        <f t="shared" si="9"/>
        <v>Ekås</v>
      </c>
      <c r="C17" s="8"/>
      <c r="D17" s="10" t="s">
        <v>105</v>
      </c>
      <c r="E17" s="88"/>
      <c r="F17" s="88"/>
      <c r="G17" s="88"/>
      <c r="H17" s="109">
        <f t="shared" si="8"/>
        <v>0</v>
      </c>
      <c r="I17" s="88"/>
      <c r="J17" s="116"/>
      <c r="K17" s="90"/>
      <c r="L17" s="90"/>
      <c r="M17" s="90"/>
      <c r="N17" s="90"/>
      <c r="O17" s="188"/>
      <c r="P17" s="116"/>
      <c r="Q17" s="90"/>
      <c r="R17" s="90"/>
      <c r="S17" s="117"/>
      <c r="T17" s="116"/>
      <c r="U17" s="90"/>
      <c r="V17" s="90"/>
      <c r="W17" s="90"/>
      <c r="X17" s="90"/>
      <c r="Y17" s="188"/>
      <c r="Z17" s="116"/>
      <c r="AA17" s="90"/>
      <c r="AB17" s="90"/>
      <c r="AC17" s="117"/>
      <c r="AD17" s="139"/>
      <c r="AE17" s="91"/>
      <c r="AF17" s="91"/>
      <c r="AG17" s="92"/>
      <c r="AH17" s="130"/>
      <c r="AI17" s="92"/>
    </row>
    <row r="18" spans="2:35" s="7" customFormat="1" outlineLevel="1" x14ac:dyDescent="0.25">
      <c r="B18" s="53" t="str">
        <f t="shared" si="9"/>
        <v>Ekås</v>
      </c>
      <c r="C18" s="8"/>
      <c r="D18" s="10" t="s">
        <v>106</v>
      </c>
      <c r="E18" s="88"/>
      <c r="F18" s="88"/>
      <c r="G18" s="88"/>
      <c r="H18" s="109">
        <f t="shared" si="8"/>
        <v>0</v>
      </c>
      <c r="I18" s="88"/>
      <c r="J18" s="116"/>
      <c r="K18" s="90"/>
      <c r="L18" s="90"/>
      <c r="M18" s="90"/>
      <c r="N18" s="90"/>
      <c r="O18" s="188"/>
      <c r="P18" s="116"/>
      <c r="Q18" s="90"/>
      <c r="R18" s="90"/>
      <c r="S18" s="117"/>
      <c r="T18" s="116"/>
      <c r="U18" s="90"/>
      <c r="V18" s="90"/>
      <c r="W18" s="90"/>
      <c r="X18" s="90"/>
      <c r="Y18" s="188"/>
      <c r="Z18" s="116"/>
      <c r="AA18" s="90"/>
      <c r="AB18" s="90"/>
      <c r="AC18" s="117"/>
      <c r="AD18" s="139"/>
      <c r="AE18" s="91"/>
      <c r="AF18" s="91"/>
      <c r="AG18" s="92"/>
      <c r="AH18" s="130"/>
      <c r="AI18" s="92"/>
    </row>
    <row r="19" spans="2:35" s="7" customFormat="1" outlineLevel="1" x14ac:dyDescent="0.25">
      <c r="B19" s="53" t="str">
        <f t="shared" si="9"/>
        <v>Ekås</v>
      </c>
      <c r="C19" s="8"/>
      <c r="D19" s="10" t="s">
        <v>107</v>
      </c>
      <c r="E19" s="88"/>
      <c r="F19" s="88"/>
      <c r="G19" s="88"/>
      <c r="H19" s="109">
        <f t="shared" si="8"/>
        <v>0</v>
      </c>
      <c r="I19" s="88"/>
      <c r="J19" s="116"/>
      <c r="K19" s="90"/>
      <c r="L19" s="90"/>
      <c r="M19" s="90"/>
      <c r="N19" s="90"/>
      <c r="O19" s="188"/>
      <c r="P19" s="116"/>
      <c r="Q19" s="90"/>
      <c r="R19" s="90"/>
      <c r="S19" s="117"/>
      <c r="T19" s="116"/>
      <c r="U19" s="90"/>
      <c r="V19" s="90"/>
      <c r="W19" s="90"/>
      <c r="X19" s="90"/>
      <c r="Y19" s="188"/>
      <c r="Z19" s="116"/>
      <c r="AA19" s="90"/>
      <c r="AB19" s="90"/>
      <c r="AC19" s="117"/>
      <c r="AD19" s="139"/>
      <c r="AE19" s="91"/>
      <c r="AF19" s="91"/>
      <c r="AG19" s="92"/>
      <c r="AH19" s="130"/>
      <c r="AI19" s="92"/>
    </row>
    <row r="20" spans="2:35" s="2" customFormat="1" x14ac:dyDescent="0.25">
      <c r="B20" s="52" t="s">
        <v>23</v>
      </c>
      <c r="C20" s="50"/>
      <c r="D20" s="6">
        <f>COUNTA(G21:G27)</f>
        <v>0</v>
      </c>
      <c r="E20" s="224" t="s">
        <v>116</v>
      </c>
      <c r="F20" s="225"/>
      <c r="G20" s="226"/>
      <c r="H20" s="110">
        <f>SUM(H21:H27)</f>
        <v>0</v>
      </c>
      <c r="I20" s="173"/>
      <c r="J20" s="67">
        <f>SUM(J21:J27)</f>
        <v>0</v>
      </c>
      <c r="K20" s="6">
        <f t="shared" ref="K20:AI20" si="10">SUM(K21:K27)</f>
        <v>0</v>
      </c>
      <c r="L20" s="6">
        <f t="shared" si="10"/>
        <v>0</v>
      </c>
      <c r="M20" s="6">
        <f t="shared" si="10"/>
        <v>0</v>
      </c>
      <c r="N20" s="6">
        <f t="shared" si="10"/>
        <v>0</v>
      </c>
      <c r="O20" s="173">
        <f t="shared" si="10"/>
        <v>0</v>
      </c>
      <c r="P20" s="67">
        <f t="shared" si="10"/>
        <v>0</v>
      </c>
      <c r="Q20" s="6">
        <f t="shared" si="10"/>
        <v>0</v>
      </c>
      <c r="R20" s="6">
        <f t="shared" si="10"/>
        <v>0</v>
      </c>
      <c r="S20" s="13">
        <f t="shared" si="10"/>
        <v>0</v>
      </c>
      <c r="T20" s="67">
        <f t="shared" si="10"/>
        <v>0</v>
      </c>
      <c r="U20" s="6">
        <f t="shared" si="10"/>
        <v>0</v>
      </c>
      <c r="V20" s="6">
        <f t="shared" si="10"/>
        <v>0</v>
      </c>
      <c r="W20" s="6">
        <f t="shared" si="10"/>
        <v>0</v>
      </c>
      <c r="X20" s="6">
        <f t="shared" ref="X20" si="11">SUM(X21:X27)</f>
        <v>0</v>
      </c>
      <c r="Y20" s="173">
        <f t="shared" si="10"/>
        <v>0</v>
      </c>
      <c r="Z20" s="67">
        <f t="shared" si="10"/>
        <v>0</v>
      </c>
      <c r="AA20" s="6">
        <f t="shared" si="10"/>
        <v>0</v>
      </c>
      <c r="AB20" s="6">
        <f t="shared" si="10"/>
        <v>0</v>
      </c>
      <c r="AC20" s="13">
        <f t="shared" si="10"/>
        <v>0</v>
      </c>
      <c r="AD20" s="67">
        <f t="shared" si="10"/>
        <v>0</v>
      </c>
      <c r="AE20" s="6">
        <f t="shared" si="10"/>
        <v>0</v>
      </c>
      <c r="AF20" s="6">
        <f t="shared" si="10"/>
        <v>0</v>
      </c>
      <c r="AG20" s="13">
        <f t="shared" si="10"/>
        <v>0</v>
      </c>
      <c r="AH20" s="114">
        <f t="shared" ref="AH20" si="12">SUM(AH21:AH27)</f>
        <v>0</v>
      </c>
      <c r="AI20" s="13">
        <f t="shared" si="10"/>
        <v>0</v>
      </c>
    </row>
    <row r="21" spans="2:35" s="7" customFormat="1" outlineLevel="1" x14ac:dyDescent="0.25">
      <c r="B21" s="53" t="str">
        <f>B20</f>
        <v>Härlingstorp</v>
      </c>
      <c r="C21" s="8"/>
      <c r="D21" s="10" t="s">
        <v>101</v>
      </c>
      <c r="E21" s="88"/>
      <c r="F21" s="88"/>
      <c r="G21" s="88"/>
      <c r="H21" s="109">
        <f t="shared" ref="H21:H27" si="13">F21*G21</f>
        <v>0</v>
      </c>
      <c r="I21" s="88"/>
      <c r="J21" s="116"/>
      <c r="K21" s="90"/>
      <c r="L21" s="90"/>
      <c r="M21" s="90"/>
      <c r="N21" s="90"/>
      <c r="O21" s="188"/>
      <c r="P21" s="116"/>
      <c r="Q21" s="90"/>
      <c r="R21" s="90"/>
      <c r="S21" s="117"/>
      <c r="T21" s="116"/>
      <c r="U21" s="90"/>
      <c r="V21" s="90"/>
      <c r="W21" s="90"/>
      <c r="X21" s="90"/>
      <c r="Y21" s="188"/>
      <c r="Z21" s="116"/>
      <c r="AA21" s="90"/>
      <c r="AB21" s="90"/>
      <c r="AC21" s="117"/>
      <c r="AD21" s="139"/>
      <c r="AE21" s="91"/>
      <c r="AF21" s="91"/>
      <c r="AG21" s="92"/>
      <c r="AH21" s="130"/>
      <c r="AI21" s="92"/>
    </row>
    <row r="22" spans="2:35" s="7" customFormat="1" outlineLevel="1" x14ac:dyDescent="0.25">
      <c r="B22" s="53" t="str">
        <f t="shared" ref="B22:B27" si="14">B21</f>
        <v>Härlingstorp</v>
      </c>
      <c r="C22" s="8"/>
      <c r="D22" s="10" t="s">
        <v>102</v>
      </c>
      <c r="E22" s="88"/>
      <c r="F22" s="88"/>
      <c r="G22" s="88"/>
      <c r="H22" s="109">
        <f t="shared" si="13"/>
        <v>0</v>
      </c>
      <c r="I22" s="88"/>
      <c r="J22" s="116"/>
      <c r="K22" s="90"/>
      <c r="L22" s="90"/>
      <c r="M22" s="90"/>
      <c r="N22" s="90"/>
      <c r="O22" s="188"/>
      <c r="P22" s="116"/>
      <c r="Q22" s="90"/>
      <c r="R22" s="90"/>
      <c r="S22" s="117"/>
      <c r="T22" s="116"/>
      <c r="U22" s="90"/>
      <c r="V22" s="90"/>
      <c r="W22" s="90"/>
      <c r="X22" s="90"/>
      <c r="Y22" s="188"/>
      <c r="Z22" s="116"/>
      <c r="AA22" s="90"/>
      <c r="AB22" s="90"/>
      <c r="AC22" s="117"/>
      <c r="AD22" s="139"/>
      <c r="AE22" s="91"/>
      <c r="AF22" s="91"/>
      <c r="AG22" s="92"/>
      <c r="AH22" s="130"/>
      <c r="AI22" s="92"/>
    </row>
    <row r="23" spans="2:35" s="7" customFormat="1" outlineLevel="1" x14ac:dyDescent="0.25">
      <c r="B23" s="53" t="str">
        <f t="shared" si="14"/>
        <v>Härlingstorp</v>
      </c>
      <c r="C23" s="8"/>
      <c r="D23" s="10" t="s">
        <v>103</v>
      </c>
      <c r="E23" s="88"/>
      <c r="F23" s="88"/>
      <c r="G23" s="88"/>
      <c r="H23" s="109">
        <f t="shared" si="13"/>
        <v>0</v>
      </c>
      <c r="I23" s="88"/>
      <c r="J23" s="116"/>
      <c r="K23" s="90"/>
      <c r="L23" s="90"/>
      <c r="M23" s="90"/>
      <c r="N23" s="90"/>
      <c r="O23" s="188"/>
      <c r="P23" s="116"/>
      <c r="Q23" s="90"/>
      <c r="R23" s="90"/>
      <c r="S23" s="117"/>
      <c r="T23" s="116"/>
      <c r="U23" s="90"/>
      <c r="V23" s="90"/>
      <c r="W23" s="90"/>
      <c r="X23" s="90"/>
      <c r="Y23" s="188"/>
      <c r="Z23" s="116"/>
      <c r="AA23" s="90"/>
      <c r="AB23" s="90"/>
      <c r="AC23" s="117"/>
      <c r="AD23" s="139"/>
      <c r="AE23" s="91"/>
      <c r="AF23" s="91"/>
      <c r="AG23" s="92"/>
      <c r="AH23" s="130"/>
      <c r="AI23" s="92"/>
    </row>
    <row r="24" spans="2:35" s="7" customFormat="1" outlineLevel="1" x14ac:dyDescent="0.25">
      <c r="B24" s="53" t="str">
        <f t="shared" si="14"/>
        <v>Härlingstorp</v>
      </c>
      <c r="C24" s="8"/>
      <c r="D24" s="10" t="s">
        <v>104</v>
      </c>
      <c r="E24" s="88"/>
      <c r="F24" s="88"/>
      <c r="G24" s="88"/>
      <c r="H24" s="109">
        <f t="shared" si="13"/>
        <v>0</v>
      </c>
      <c r="I24" s="88"/>
      <c r="J24" s="116"/>
      <c r="K24" s="90"/>
      <c r="L24" s="90"/>
      <c r="M24" s="90"/>
      <c r="N24" s="90"/>
      <c r="O24" s="188"/>
      <c r="P24" s="116"/>
      <c r="Q24" s="90"/>
      <c r="R24" s="90"/>
      <c r="S24" s="117"/>
      <c r="T24" s="116"/>
      <c r="U24" s="90"/>
      <c r="V24" s="90"/>
      <c r="W24" s="90"/>
      <c r="X24" s="90"/>
      <c r="Y24" s="188"/>
      <c r="Z24" s="116"/>
      <c r="AA24" s="90"/>
      <c r="AB24" s="90"/>
      <c r="AC24" s="117"/>
      <c r="AD24" s="139"/>
      <c r="AE24" s="91"/>
      <c r="AF24" s="91"/>
      <c r="AG24" s="92"/>
      <c r="AH24" s="130"/>
      <c r="AI24" s="92"/>
    </row>
    <row r="25" spans="2:35" s="7" customFormat="1" outlineLevel="1" x14ac:dyDescent="0.25">
      <c r="B25" s="53" t="str">
        <f t="shared" si="14"/>
        <v>Härlingstorp</v>
      </c>
      <c r="C25" s="8"/>
      <c r="D25" s="10" t="s">
        <v>105</v>
      </c>
      <c r="E25" s="88"/>
      <c r="F25" s="88"/>
      <c r="G25" s="88"/>
      <c r="H25" s="109">
        <f t="shared" si="13"/>
        <v>0</v>
      </c>
      <c r="I25" s="88"/>
      <c r="J25" s="116"/>
      <c r="K25" s="90"/>
      <c r="L25" s="90"/>
      <c r="M25" s="90"/>
      <c r="N25" s="90"/>
      <c r="O25" s="188"/>
      <c r="P25" s="116"/>
      <c r="Q25" s="90"/>
      <c r="R25" s="90"/>
      <c r="S25" s="117"/>
      <c r="T25" s="116"/>
      <c r="U25" s="90"/>
      <c r="V25" s="90"/>
      <c r="W25" s="90"/>
      <c r="X25" s="90"/>
      <c r="Y25" s="188"/>
      <c r="Z25" s="116"/>
      <c r="AA25" s="90"/>
      <c r="AB25" s="90"/>
      <c r="AC25" s="117"/>
      <c r="AD25" s="139"/>
      <c r="AE25" s="91"/>
      <c r="AF25" s="91"/>
      <c r="AG25" s="92"/>
      <c r="AH25" s="130"/>
      <c r="AI25" s="92"/>
    </row>
    <row r="26" spans="2:35" s="7" customFormat="1" outlineLevel="1" x14ac:dyDescent="0.25">
      <c r="B26" s="53" t="str">
        <f t="shared" si="14"/>
        <v>Härlingstorp</v>
      </c>
      <c r="C26" s="8"/>
      <c r="D26" s="10" t="s">
        <v>106</v>
      </c>
      <c r="E26" s="88"/>
      <c r="F26" s="88"/>
      <c r="G26" s="88"/>
      <c r="H26" s="109">
        <f t="shared" si="13"/>
        <v>0</v>
      </c>
      <c r="I26" s="88"/>
      <c r="J26" s="116"/>
      <c r="K26" s="90"/>
      <c r="L26" s="90"/>
      <c r="M26" s="90"/>
      <c r="N26" s="90"/>
      <c r="O26" s="188"/>
      <c r="P26" s="116"/>
      <c r="Q26" s="90"/>
      <c r="R26" s="90"/>
      <c r="S26" s="117"/>
      <c r="T26" s="116"/>
      <c r="U26" s="90"/>
      <c r="V26" s="90"/>
      <c r="W26" s="90"/>
      <c r="X26" s="90"/>
      <c r="Y26" s="188"/>
      <c r="Z26" s="116"/>
      <c r="AA26" s="90"/>
      <c r="AB26" s="90"/>
      <c r="AC26" s="117"/>
      <c r="AD26" s="139"/>
      <c r="AE26" s="91"/>
      <c r="AF26" s="91"/>
      <c r="AG26" s="92"/>
      <c r="AH26" s="130"/>
      <c r="AI26" s="92"/>
    </row>
    <row r="27" spans="2:35" s="7" customFormat="1" outlineLevel="1" x14ac:dyDescent="0.25">
      <c r="B27" s="53" t="str">
        <f t="shared" si="14"/>
        <v>Härlingstorp</v>
      </c>
      <c r="C27" s="8"/>
      <c r="D27" s="10" t="s">
        <v>107</v>
      </c>
      <c r="E27" s="88"/>
      <c r="F27" s="88"/>
      <c r="G27" s="88"/>
      <c r="H27" s="109">
        <f t="shared" si="13"/>
        <v>0</v>
      </c>
      <c r="I27" s="88"/>
      <c r="J27" s="116"/>
      <c r="K27" s="90"/>
      <c r="L27" s="90"/>
      <c r="M27" s="90"/>
      <c r="N27" s="90"/>
      <c r="O27" s="188"/>
      <c r="P27" s="116"/>
      <c r="Q27" s="90"/>
      <c r="R27" s="90"/>
      <c r="S27" s="117"/>
      <c r="T27" s="116"/>
      <c r="U27" s="90"/>
      <c r="V27" s="90"/>
      <c r="W27" s="90"/>
      <c r="X27" s="90"/>
      <c r="Y27" s="188"/>
      <c r="Z27" s="116"/>
      <c r="AA27" s="90"/>
      <c r="AB27" s="90"/>
      <c r="AC27" s="117"/>
      <c r="AD27" s="139"/>
      <c r="AE27" s="91"/>
      <c r="AF27" s="91"/>
      <c r="AG27" s="92"/>
      <c r="AH27" s="130"/>
      <c r="AI27" s="92"/>
    </row>
    <row r="28" spans="2:35" s="2" customFormat="1" x14ac:dyDescent="0.25">
      <c r="B28" s="52" t="s">
        <v>18</v>
      </c>
      <c r="C28" s="50"/>
      <c r="D28" s="6">
        <f>COUNTA(G29:G35)</f>
        <v>0</v>
      </c>
      <c r="E28" s="224" t="s">
        <v>116</v>
      </c>
      <c r="F28" s="225"/>
      <c r="G28" s="226"/>
      <c r="H28" s="110">
        <f>SUM(H29:H35)</f>
        <v>0</v>
      </c>
      <c r="I28" s="173"/>
      <c r="J28" s="67">
        <f>SUM(J29:J35)</f>
        <v>0</v>
      </c>
      <c r="K28" s="6">
        <f t="shared" ref="K28:AI28" si="15">SUM(K29:K35)</f>
        <v>0</v>
      </c>
      <c r="L28" s="6">
        <f t="shared" si="15"/>
        <v>0</v>
      </c>
      <c r="M28" s="6">
        <f t="shared" si="15"/>
        <v>0</v>
      </c>
      <c r="N28" s="6">
        <f t="shared" si="15"/>
        <v>0</v>
      </c>
      <c r="O28" s="173">
        <f t="shared" si="15"/>
        <v>0</v>
      </c>
      <c r="P28" s="67">
        <f t="shared" si="15"/>
        <v>0</v>
      </c>
      <c r="Q28" s="6">
        <f t="shared" si="15"/>
        <v>0</v>
      </c>
      <c r="R28" s="6">
        <f t="shared" si="15"/>
        <v>0</v>
      </c>
      <c r="S28" s="13">
        <f t="shared" si="15"/>
        <v>0</v>
      </c>
      <c r="T28" s="67">
        <f t="shared" si="15"/>
        <v>0</v>
      </c>
      <c r="U28" s="6">
        <f t="shared" si="15"/>
        <v>0</v>
      </c>
      <c r="V28" s="6">
        <f t="shared" si="15"/>
        <v>0</v>
      </c>
      <c r="W28" s="6">
        <f t="shared" si="15"/>
        <v>0</v>
      </c>
      <c r="X28" s="6">
        <f t="shared" ref="X28" si="16">SUM(X29:X35)</f>
        <v>0</v>
      </c>
      <c r="Y28" s="173">
        <f t="shared" si="15"/>
        <v>0</v>
      </c>
      <c r="Z28" s="67">
        <f t="shared" si="15"/>
        <v>0</v>
      </c>
      <c r="AA28" s="6">
        <f t="shared" si="15"/>
        <v>0</v>
      </c>
      <c r="AB28" s="6">
        <f t="shared" si="15"/>
        <v>0</v>
      </c>
      <c r="AC28" s="13">
        <f t="shared" si="15"/>
        <v>0</v>
      </c>
      <c r="AD28" s="67">
        <f t="shared" si="15"/>
        <v>0</v>
      </c>
      <c r="AE28" s="6">
        <f t="shared" si="15"/>
        <v>0</v>
      </c>
      <c r="AF28" s="6">
        <f t="shared" si="15"/>
        <v>0</v>
      </c>
      <c r="AG28" s="13">
        <f t="shared" si="15"/>
        <v>0</v>
      </c>
      <c r="AH28" s="114">
        <f t="shared" ref="AH28" si="17">SUM(AH29:AH35)</f>
        <v>0</v>
      </c>
      <c r="AI28" s="13">
        <f t="shared" si="15"/>
        <v>0</v>
      </c>
    </row>
    <row r="29" spans="2:35" s="7" customFormat="1" outlineLevel="1" x14ac:dyDescent="0.25">
      <c r="B29" s="53" t="str">
        <f>B28</f>
        <v>Högetomt</v>
      </c>
      <c r="C29" s="8"/>
      <c r="D29" s="10" t="s">
        <v>101</v>
      </c>
      <c r="E29" s="88"/>
      <c r="F29" s="88"/>
      <c r="G29" s="88"/>
      <c r="H29" s="109">
        <f t="shared" ref="H29:H35" si="18">F29*G29</f>
        <v>0</v>
      </c>
      <c r="I29" s="88"/>
      <c r="J29" s="116"/>
      <c r="K29" s="90"/>
      <c r="L29" s="90"/>
      <c r="M29" s="90"/>
      <c r="N29" s="90"/>
      <c r="O29" s="188"/>
      <c r="P29" s="116"/>
      <c r="Q29" s="90"/>
      <c r="R29" s="90"/>
      <c r="S29" s="117"/>
      <c r="T29" s="116"/>
      <c r="U29" s="90"/>
      <c r="V29" s="90"/>
      <c r="W29" s="90"/>
      <c r="X29" s="90"/>
      <c r="Y29" s="188"/>
      <c r="Z29" s="116"/>
      <c r="AA29" s="90"/>
      <c r="AB29" s="90"/>
      <c r="AC29" s="117"/>
      <c r="AD29" s="139"/>
      <c r="AE29" s="91"/>
      <c r="AF29" s="91"/>
      <c r="AG29" s="92"/>
      <c r="AH29" s="130"/>
      <c r="AI29" s="92"/>
    </row>
    <row r="30" spans="2:35" s="7" customFormat="1" outlineLevel="1" x14ac:dyDescent="0.25">
      <c r="B30" s="53" t="str">
        <f t="shared" ref="B30:B35" si="19">B29</f>
        <v>Högetomt</v>
      </c>
      <c r="C30" s="8"/>
      <c r="D30" s="10" t="s">
        <v>102</v>
      </c>
      <c r="E30" s="88"/>
      <c r="F30" s="88"/>
      <c r="G30" s="88"/>
      <c r="H30" s="109">
        <f t="shared" si="18"/>
        <v>0</v>
      </c>
      <c r="I30" s="88"/>
      <c r="J30" s="116"/>
      <c r="K30" s="90"/>
      <c r="L30" s="90"/>
      <c r="M30" s="90"/>
      <c r="N30" s="90"/>
      <c r="O30" s="188"/>
      <c r="P30" s="116"/>
      <c r="Q30" s="90"/>
      <c r="R30" s="90"/>
      <c r="S30" s="117"/>
      <c r="T30" s="116"/>
      <c r="U30" s="90"/>
      <c r="V30" s="90"/>
      <c r="W30" s="90"/>
      <c r="X30" s="90"/>
      <c r="Y30" s="188"/>
      <c r="Z30" s="116"/>
      <c r="AA30" s="90"/>
      <c r="AB30" s="90"/>
      <c r="AC30" s="117"/>
      <c r="AD30" s="139"/>
      <c r="AE30" s="91"/>
      <c r="AF30" s="91"/>
      <c r="AG30" s="92"/>
      <c r="AH30" s="130"/>
      <c r="AI30" s="92"/>
    </row>
    <row r="31" spans="2:35" s="7" customFormat="1" outlineLevel="1" x14ac:dyDescent="0.25">
      <c r="B31" s="53" t="str">
        <f t="shared" si="19"/>
        <v>Högetomt</v>
      </c>
      <c r="C31" s="8"/>
      <c r="D31" s="10" t="s">
        <v>103</v>
      </c>
      <c r="E31" s="88"/>
      <c r="F31" s="88"/>
      <c r="G31" s="88"/>
      <c r="H31" s="109">
        <f t="shared" si="18"/>
        <v>0</v>
      </c>
      <c r="I31" s="88"/>
      <c r="J31" s="116"/>
      <c r="K31" s="90"/>
      <c r="L31" s="90"/>
      <c r="M31" s="90"/>
      <c r="N31" s="90"/>
      <c r="O31" s="188"/>
      <c r="P31" s="116"/>
      <c r="Q31" s="90"/>
      <c r="R31" s="90"/>
      <c r="S31" s="117"/>
      <c r="T31" s="116"/>
      <c r="U31" s="90"/>
      <c r="V31" s="90"/>
      <c r="W31" s="90"/>
      <c r="X31" s="90"/>
      <c r="Y31" s="188"/>
      <c r="Z31" s="116"/>
      <c r="AA31" s="90"/>
      <c r="AB31" s="90"/>
      <c r="AC31" s="117"/>
      <c r="AD31" s="139"/>
      <c r="AE31" s="91"/>
      <c r="AF31" s="91"/>
      <c r="AG31" s="92"/>
      <c r="AH31" s="130"/>
      <c r="AI31" s="92"/>
    </row>
    <row r="32" spans="2:35" s="7" customFormat="1" outlineLevel="1" x14ac:dyDescent="0.25">
      <c r="B32" s="53" t="str">
        <f t="shared" si="19"/>
        <v>Högetomt</v>
      </c>
      <c r="C32" s="8"/>
      <c r="D32" s="10" t="s">
        <v>104</v>
      </c>
      <c r="E32" s="88"/>
      <c r="F32" s="88"/>
      <c r="G32" s="88"/>
      <c r="H32" s="109">
        <f t="shared" si="18"/>
        <v>0</v>
      </c>
      <c r="I32" s="88"/>
      <c r="J32" s="116"/>
      <c r="K32" s="90"/>
      <c r="L32" s="90"/>
      <c r="M32" s="90"/>
      <c r="N32" s="90"/>
      <c r="O32" s="188"/>
      <c r="P32" s="116"/>
      <c r="Q32" s="90"/>
      <c r="R32" s="90"/>
      <c r="S32" s="117"/>
      <c r="T32" s="116"/>
      <c r="U32" s="90"/>
      <c r="V32" s="90"/>
      <c r="W32" s="90"/>
      <c r="X32" s="90"/>
      <c r="Y32" s="188"/>
      <c r="Z32" s="116"/>
      <c r="AA32" s="90"/>
      <c r="AB32" s="90"/>
      <c r="AC32" s="117"/>
      <c r="AD32" s="139"/>
      <c r="AE32" s="91"/>
      <c r="AF32" s="91"/>
      <c r="AG32" s="92"/>
      <c r="AH32" s="130"/>
      <c r="AI32" s="92"/>
    </row>
    <row r="33" spans="2:35" s="7" customFormat="1" outlineLevel="1" x14ac:dyDescent="0.25">
      <c r="B33" s="53" t="str">
        <f t="shared" si="19"/>
        <v>Högetomt</v>
      </c>
      <c r="C33" s="8"/>
      <c r="D33" s="10" t="s">
        <v>105</v>
      </c>
      <c r="E33" s="88"/>
      <c r="F33" s="88"/>
      <c r="G33" s="88"/>
      <c r="H33" s="109">
        <f t="shared" si="18"/>
        <v>0</v>
      </c>
      <c r="I33" s="88"/>
      <c r="J33" s="116"/>
      <c r="K33" s="90"/>
      <c r="L33" s="90"/>
      <c r="M33" s="90"/>
      <c r="N33" s="90"/>
      <c r="O33" s="188"/>
      <c r="P33" s="116"/>
      <c r="Q33" s="90"/>
      <c r="R33" s="90"/>
      <c r="S33" s="117"/>
      <c r="T33" s="116"/>
      <c r="U33" s="90"/>
      <c r="V33" s="90"/>
      <c r="W33" s="90"/>
      <c r="X33" s="90"/>
      <c r="Y33" s="188"/>
      <c r="Z33" s="116"/>
      <c r="AA33" s="90"/>
      <c r="AB33" s="90"/>
      <c r="AC33" s="117"/>
      <c r="AD33" s="139"/>
      <c r="AE33" s="91"/>
      <c r="AF33" s="91"/>
      <c r="AG33" s="92"/>
      <c r="AH33" s="130"/>
      <c r="AI33" s="92"/>
    </row>
    <row r="34" spans="2:35" s="7" customFormat="1" outlineLevel="1" x14ac:dyDescent="0.25">
      <c r="B34" s="53" t="str">
        <f t="shared" si="19"/>
        <v>Högetomt</v>
      </c>
      <c r="C34" s="8"/>
      <c r="D34" s="10" t="s">
        <v>106</v>
      </c>
      <c r="E34" s="88"/>
      <c r="F34" s="88"/>
      <c r="G34" s="88"/>
      <c r="H34" s="109">
        <f t="shared" si="18"/>
        <v>0</v>
      </c>
      <c r="I34" s="88"/>
      <c r="J34" s="116"/>
      <c r="K34" s="90"/>
      <c r="L34" s="90"/>
      <c r="M34" s="90"/>
      <c r="N34" s="90"/>
      <c r="O34" s="188"/>
      <c r="P34" s="116"/>
      <c r="Q34" s="90"/>
      <c r="R34" s="90"/>
      <c r="S34" s="117"/>
      <c r="T34" s="116"/>
      <c r="U34" s="90"/>
      <c r="V34" s="90"/>
      <c r="W34" s="90"/>
      <c r="X34" s="90"/>
      <c r="Y34" s="188"/>
      <c r="Z34" s="116"/>
      <c r="AA34" s="90"/>
      <c r="AB34" s="90"/>
      <c r="AC34" s="117"/>
      <c r="AD34" s="139"/>
      <c r="AE34" s="91"/>
      <c r="AF34" s="91"/>
      <c r="AG34" s="92"/>
      <c r="AH34" s="130"/>
      <c r="AI34" s="92"/>
    </row>
    <row r="35" spans="2:35" s="7" customFormat="1" outlineLevel="1" x14ac:dyDescent="0.25">
      <c r="B35" s="53" t="str">
        <f t="shared" si="19"/>
        <v>Högetomt</v>
      </c>
      <c r="C35" s="8"/>
      <c r="D35" s="10" t="s">
        <v>107</v>
      </c>
      <c r="E35" s="88"/>
      <c r="F35" s="88"/>
      <c r="G35" s="88"/>
      <c r="H35" s="109">
        <f t="shared" si="18"/>
        <v>0</v>
      </c>
      <c r="I35" s="88"/>
      <c r="J35" s="116"/>
      <c r="K35" s="90"/>
      <c r="L35" s="90"/>
      <c r="M35" s="90"/>
      <c r="N35" s="90"/>
      <c r="O35" s="188"/>
      <c r="P35" s="116"/>
      <c r="Q35" s="90"/>
      <c r="R35" s="90"/>
      <c r="S35" s="117"/>
      <c r="T35" s="116"/>
      <c r="U35" s="90"/>
      <c r="V35" s="90"/>
      <c r="W35" s="90"/>
      <c r="X35" s="90"/>
      <c r="Y35" s="188"/>
      <c r="Z35" s="116"/>
      <c r="AA35" s="90"/>
      <c r="AB35" s="90"/>
      <c r="AC35" s="117"/>
      <c r="AD35" s="139"/>
      <c r="AE35" s="91"/>
      <c r="AF35" s="91"/>
      <c r="AG35" s="92"/>
      <c r="AH35" s="130"/>
      <c r="AI35" s="92"/>
    </row>
    <row r="36" spans="2:35" s="2" customFormat="1" x14ac:dyDescent="0.25">
      <c r="B36" s="52" t="s">
        <v>81</v>
      </c>
      <c r="C36" s="50"/>
      <c r="D36" s="6">
        <f>COUNTA(G37:G43)</f>
        <v>0</v>
      </c>
      <c r="E36" s="224" t="s">
        <v>116</v>
      </c>
      <c r="F36" s="225"/>
      <c r="G36" s="226"/>
      <c r="H36" s="110">
        <f>SUM(H37:H43)</f>
        <v>0</v>
      </c>
      <c r="I36" s="173"/>
      <c r="J36" s="67">
        <f>SUM(J37:J43)</f>
        <v>0</v>
      </c>
      <c r="K36" s="6">
        <f t="shared" ref="K36:AI36" si="20">SUM(K37:K43)</f>
        <v>0</v>
      </c>
      <c r="L36" s="6">
        <f t="shared" si="20"/>
        <v>0</v>
      </c>
      <c r="M36" s="6">
        <f t="shared" si="20"/>
        <v>0</v>
      </c>
      <c r="N36" s="6">
        <f t="shared" si="20"/>
        <v>0</v>
      </c>
      <c r="O36" s="173">
        <f t="shared" si="20"/>
        <v>0</v>
      </c>
      <c r="P36" s="67">
        <f t="shared" si="20"/>
        <v>0</v>
      </c>
      <c r="Q36" s="6">
        <f t="shared" si="20"/>
        <v>0</v>
      </c>
      <c r="R36" s="6">
        <f t="shared" si="20"/>
        <v>0</v>
      </c>
      <c r="S36" s="13">
        <f t="shared" si="20"/>
        <v>0</v>
      </c>
      <c r="T36" s="67">
        <f t="shared" si="20"/>
        <v>0</v>
      </c>
      <c r="U36" s="6">
        <f t="shared" si="20"/>
        <v>0</v>
      </c>
      <c r="V36" s="6">
        <f t="shared" si="20"/>
        <v>0</v>
      </c>
      <c r="W36" s="6">
        <f t="shared" si="20"/>
        <v>0</v>
      </c>
      <c r="X36" s="6">
        <f t="shared" ref="X36" si="21">SUM(X37:X43)</f>
        <v>0</v>
      </c>
      <c r="Y36" s="173">
        <f t="shared" si="20"/>
        <v>0</v>
      </c>
      <c r="Z36" s="67">
        <f t="shared" si="20"/>
        <v>0</v>
      </c>
      <c r="AA36" s="6">
        <f t="shared" si="20"/>
        <v>0</v>
      </c>
      <c r="AB36" s="6">
        <f t="shared" si="20"/>
        <v>0</v>
      </c>
      <c r="AC36" s="13">
        <f t="shared" si="20"/>
        <v>0</v>
      </c>
      <c r="AD36" s="67">
        <f t="shared" si="20"/>
        <v>0</v>
      </c>
      <c r="AE36" s="6">
        <f t="shared" si="20"/>
        <v>0</v>
      </c>
      <c r="AF36" s="6">
        <f t="shared" si="20"/>
        <v>0</v>
      </c>
      <c r="AG36" s="13">
        <f t="shared" si="20"/>
        <v>0</v>
      </c>
      <c r="AH36" s="114">
        <f t="shared" ref="AH36" si="22">SUM(AH37:AH43)</f>
        <v>0</v>
      </c>
      <c r="AI36" s="13">
        <f t="shared" si="20"/>
        <v>0</v>
      </c>
    </row>
    <row r="37" spans="2:35" s="7" customFormat="1" outlineLevel="1" x14ac:dyDescent="0.25">
      <c r="B37" s="53" t="str">
        <f>B36</f>
        <v>Kvarnslätten</v>
      </c>
      <c r="C37" s="8"/>
      <c r="D37" s="10" t="s">
        <v>101</v>
      </c>
      <c r="E37" s="88"/>
      <c r="F37" s="88"/>
      <c r="G37" s="88"/>
      <c r="H37" s="109">
        <f t="shared" ref="H37:H43" si="23">F37*G37</f>
        <v>0</v>
      </c>
      <c r="I37" s="88"/>
      <c r="J37" s="116"/>
      <c r="K37" s="90"/>
      <c r="L37" s="90"/>
      <c r="M37" s="90"/>
      <c r="N37" s="90"/>
      <c r="O37" s="188"/>
      <c r="P37" s="116"/>
      <c r="Q37" s="90"/>
      <c r="R37" s="90"/>
      <c r="S37" s="117"/>
      <c r="T37" s="116"/>
      <c r="U37" s="90"/>
      <c r="V37" s="90"/>
      <c r="W37" s="90"/>
      <c r="X37" s="90"/>
      <c r="Y37" s="188"/>
      <c r="Z37" s="116"/>
      <c r="AA37" s="90"/>
      <c r="AB37" s="90"/>
      <c r="AC37" s="117"/>
      <c r="AD37" s="139"/>
      <c r="AE37" s="91"/>
      <c r="AF37" s="91"/>
      <c r="AG37" s="92"/>
      <c r="AH37" s="130"/>
      <c r="AI37" s="92"/>
    </row>
    <row r="38" spans="2:35" s="7" customFormat="1" outlineLevel="1" x14ac:dyDescent="0.25">
      <c r="B38" s="53" t="str">
        <f t="shared" ref="B38:B43" si="24">B37</f>
        <v>Kvarnslätten</v>
      </c>
      <c r="C38" s="8"/>
      <c r="D38" s="10" t="s">
        <v>102</v>
      </c>
      <c r="E38" s="88"/>
      <c r="F38" s="88"/>
      <c r="G38" s="88"/>
      <c r="H38" s="109">
        <f t="shared" si="23"/>
        <v>0</v>
      </c>
      <c r="I38" s="88"/>
      <c r="J38" s="116"/>
      <c r="K38" s="90"/>
      <c r="L38" s="90"/>
      <c r="M38" s="90"/>
      <c r="N38" s="90"/>
      <c r="O38" s="188"/>
      <c r="P38" s="116"/>
      <c r="Q38" s="90"/>
      <c r="R38" s="90"/>
      <c r="S38" s="117"/>
      <c r="T38" s="116"/>
      <c r="U38" s="90"/>
      <c r="V38" s="90"/>
      <c r="W38" s="90"/>
      <c r="X38" s="90"/>
      <c r="Y38" s="188"/>
      <c r="Z38" s="116"/>
      <c r="AA38" s="90"/>
      <c r="AB38" s="90"/>
      <c r="AC38" s="117"/>
      <c r="AD38" s="139"/>
      <c r="AE38" s="91"/>
      <c r="AF38" s="91"/>
      <c r="AG38" s="92"/>
      <c r="AH38" s="130"/>
      <c r="AI38" s="92"/>
    </row>
    <row r="39" spans="2:35" s="7" customFormat="1" outlineLevel="1" x14ac:dyDescent="0.25">
      <c r="B39" s="53" t="str">
        <f t="shared" si="24"/>
        <v>Kvarnslätten</v>
      </c>
      <c r="C39" s="8"/>
      <c r="D39" s="10" t="s">
        <v>103</v>
      </c>
      <c r="E39" s="88"/>
      <c r="F39" s="88"/>
      <c r="G39" s="88"/>
      <c r="H39" s="109">
        <f t="shared" si="23"/>
        <v>0</v>
      </c>
      <c r="I39" s="88"/>
      <c r="J39" s="116"/>
      <c r="K39" s="90"/>
      <c r="L39" s="90"/>
      <c r="M39" s="90"/>
      <c r="N39" s="90"/>
      <c r="O39" s="188"/>
      <c r="P39" s="116"/>
      <c r="Q39" s="90"/>
      <c r="R39" s="90"/>
      <c r="S39" s="117"/>
      <c r="T39" s="116"/>
      <c r="U39" s="90"/>
      <c r="V39" s="90"/>
      <c r="W39" s="90"/>
      <c r="X39" s="90"/>
      <c r="Y39" s="188"/>
      <c r="Z39" s="116"/>
      <c r="AA39" s="90"/>
      <c r="AB39" s="90"/>
      <c r="AC39" s="117"/>
      <c r="AD39" s="139"/>
      <c r="AE39" s="91"/>
      <c r="AF39" s="91"/>
      <c r="AG39" s="92"/>
      <c r="AH39" s="130"/>
      <c r="AI39" s="92"/>
    </row>
    <row r="40" spans="2:35" s="7" customFormat="1" outlineLevel="1" x14ac:dyDescent="0.25">
      <c r="B40" s="53" t="str">
        <f t="shared" si="24"/>
        <v>Kvarnslätten</v>
      </c>
      <c r="C40" s="8"/>
      <c r="D40" s="10" t="s">
        <v>104</v>
      </c>
      <c r="E40" s="88"/>
      <c r="F40" s="88"/>
      <c r="G40" s="88"/>
      <c r="H40" s="109">
        <f t="shared" si="23"/>
        <v>0</v>
      </c>
      <c r="I40" s="88"/>
      <c r="J40" s="116"/>
      <c r="K40" s="90"/>
      <c r="L40" s="90"/>
      <c r="M40" s="90"/>
      <c r="N40" s="90"/>
      <c r="O40" s="188"/>
      <c r="P40" s="116"/>
      <c r="Q40" s="90"/>
      <c r="R40" s="90"/>
      <c r="S40" s="117"/>
      <c r="T40" s="116"/>
      <c r="U40" s="90"/>
      <c r="V40" s="90"/>
      <c r="W40" s="90"/>
      <c r="X40" s="90"/>
      <c r="Y40" s="188"/>
      <c r="Z40" s="116"/>
      <c r="AA40" s="90"/>
      <c r="AB40" s="90"/>
      <c r="AC40" s="117"/>
      <c r="AD40" s="139"/>
      <c r="AE40" s="91"/>
      <c r="AF40" s="91"/>
      <c r="AG40" s="92"/>
      <c r="AH40" s="130"/>
      <c r="AI40" s="92"/>
    </row>
    <row r="41" spans="2:35" s="7" customFormat="1" outlineLevel="1" x14ac:dyDescent="0.25">
      <c r="B41" s="53" t="str">
        <f t="shared" si="24"/>
        <v>Kvarnslätten</v>
      </c>
      <c r="C41" s="8"/>
      <c r="D41" s="10" t="s">
        <v>105</v>
      </c>
      <c r="E41" s="88"/>
      <c r="F41" s="88"/>
      <c r="G41" s="88"/>
      <c r="H41" s="109">
        <f t="shared" si="23"/>
        <v>0</v>
      </c>
      <c r="I41" s="88"/>
      <c r="J41" s="116"/>
      <c r="K41" s="90"/>
      <c r="L41" s="90"/>
      <c r="M41" s="90"/>
      <c r="N41" s="90"/>
      <c r="O41" s="188"/>
      <c r="P41" s="116"/>
      <c r="Q41" s="90"/>
      <c r="R41" s="90"/>
      <c r="S41" s="117"/>
      <c r="T41" s="116"/>
      <c r="U41" s="90"/>
      <c r="V41" s="90"/>
      <c r="W41" s="90"/>
      <c r="X41" s="90"/>
      <c r="Y41" s="188"/>
      <c r="Z41" s="116"/>
      <c r="AA41" s="90"/>
      <c r="AB41" s="90"/>
      <c r="AC41" s="117"/>
      <c r="AD41" s="139"/>
      <c r="AE41" s="91"/>
      <c r="AF41" s="91"/>
      <c r="AG41" s="92"/>
      <c r="AH41" s="130"/>
      <c r="AI41" s="92"/>
    </row>
    <row r="42" spans="2:35" s="7" customFormat="1" outlineLevel="1" x14ac:dyDescent="0.25">
      <c r="B42" s="53" t="str">
        <f t="shared" si="24"/>
        <v>Kvarnslätten</v>
      </c>
      <c r="C42" s="8"/>
      <c r="D42" s="10" t="s">
        <v>106</v>
      </c>
      <c r="E42" s="88"/>
      <c r="F42" s="88"/>
      <c r="G42" s="88"/>
      <c r="H42" s="109">
        <f t="shared" si="23"/>
        <v>0</v>
      </c>
      <c r="I42" s="88"/>
      <c r="J42" s="116"/>
      <c r="K42" s="90"/>
      <c r="L42" s="90"/>
      <c r="M42" s="90"/>
      <c r="N42" s="90"/>
      <c r="O42" s="188"/>
      <c r="P42" s="116"/>
      <c r="Q42" s="90"/>
      <c r="R42" s="90"/>
      <c r="S42" s="117"/>
      <c r="T42" s="116"/>
      <c r="U42" s="90"/>
      <c r="V42" s="90"/>
      <c r="W42" s="90"/>
      <c r="X42" s="90"/>
      <c r="Y42" s="188"/>
      <c r="Z42" s="116"/>
      <c r="AA42" s="90"/>
      <c r="AB42" s="90"/>
      <c r="AC42" s="117"/>
      <c r="AD42" s="139"/>
      <c r="AE42" s="91"/>
      <c r="AF42" s="91"/>
      <c r="AG42" s="92"/>
      <c r="AH42" s="130"/>
      <c r="AI42" s="92"/>
    </row>
    <row r="43" spans="2:35" s="7" customFormat="1" outlineLevel="1" x14ac:dyDescent="0.25">
      <c r="B43" s="53" t="str">
        <f t="shared" si="24"/>
        <v>Kvarnslätten</v>
      </c>
      <c r="C43" s="8"/>
      <c r="D43" s="10" t="s">
        <v>107</v>
      </c>
      <c r="E43" s="88"/>
      <c r="F43" s="88"/>
      <c r="G43" s="88"/>
      <c r="H43" s="109">
        <f t="shared" si="23"/>
        <v>0</v>
      </c>
      <c r="I43" s="88"/>
      <c r="J43" s="116"/>
      <c r="K43" s="90"/>
      <c r="L43" s="90"/>
      <c r="M43" s="90"/>
      <c r="N43" s="90"/>
      <c r="O43" s="188"/>
      <c r="P43" s="116"/>
      <c r="Q43" s="90"/>
      <c r="R43" s="90"/>
      <c r="S43" s="117"/>
      <c r="T43" s="116"/>
      <c r="U43" s="90"/>
      <c r="V43" s="90"/>
      <c r="W43" s="90"/>
      <c r="X43" s="90"/>
      <c r="Y43" s="188"/>
      <c r="Z43" s="116"/>
      <c r="AA43" s="90"/>
      <c r="AB43" s="90"/>
      <c r="AC43" s="117"/>
      <c r="AD43" s="139"/>
      <c r="AE43" s="91"/>
      <c r="AF43" s="91"/>
      <c r="AG43" s="92"/>
      <c r="AH43" s="130"/>
      <c r="AI43" s="92"/>
    </row>
    <row r="44" spans="2:35" s="2" customFormat="1" x14ac:dyDescent="0.25">
      <c r="B44" s="52" t="s">
        <v>29</v>
      </c>
      <c r="C44" s="50"/>
      <c r="D44" s="6">
        <f>COUNTA(G45:G51)</f>
        <v>0</v>
      </c>
      <c r="E44" s="224" t="s">
        <v>116</v>
      </c>
      <c r="F44" s="225"/>
      <c r="G44" s="226"/>
      <c r="H44" s="110">
        <f>SUM(H45:H51)</f>
        <v>0</v>
      </c>
      <c r="I44" s="173"/>
      <c r="J44" s="67">
        <f>SUM(J45:J51)</f>
        <v>0</v>
      </c>
      <c r="K44" s="6">
        <f t="shared" ref="K44:AI44" si="25">SUM(K45:K51)</f>
        <v>0</v>
      </c>
      <c r="L44" s="6">
        <f t="shared" si="25"/>
        <v>0</v>
      </c>
      <c r="M44" s="6">
        <f t="shared" si="25"/>
        <v>0</v>
      </c>
      <c r="N44" s="6">
        <f t="shared" si="25"/>
        <v>0</v>
      </c>
      <c r="O44" s="173">
        <f t="shared" si="25"/>
        <v>0</v>
      </c>
      <c r="P44" s="67">
        <f t="shared" si="25"/>
        <v>0</v>
      </c>
      <c r="Q44" s="6">
        <f t="shared" si="25"/>
        <v>0</v>
      </c>
      <c r="R44" s="6">
        <f t="shared" si="25"/>
        <v>0</v>
      </c>
      <c r="S44" s="13">
        <f t="shared" si="25"/>
        <v>0</v>
      </c>
      <c r="T44" s="67">
        <f t="shared" si="25"/>
        <v>0</v>
      </c>
      <c r="U44" s="6">
        <f t="shared" si="25"/>
        <v>0</v>
      </c>
      <c r="V44" s="6">
        <f t="shared" si="25"/>
        <v>0</v>
      </c>
      <c r="W44" s="6">
        <f t="shared" si="25"/>
        <v>0</v>
      </c>
      <c r="X44" s="6">
        <f t="shared" ref="X44" si="26">SUM(X45:X51)</f>
        <v>0</v>
      </c>
      <c r="Y44" s="173">
        <f t="shared" si="25"/>
        <v>0</v>
      </c>
      <c r="Z44" s="67">
        <f t="shared" si="25"/>
        <v>0</v>
      </c>
      <c r="AA44" s="6">
        <f t="shared" si="25"/>
        <v>0</v>
      </c>
      <c r="AB44" s="6">
        <f t="shared" si="25"/>
        <v>0</v>
      </c>
      <c r="AC44" s="13">
        <f t="shared" si="25"/>
        <v>0</v>
      </c>
      <c r="AD44" s="67">
        <f t="shared" si="25"/>
        <v>0</v>
      </c>
      <c r="AE44" s="6">
        <f t="shared" si="25"/>
        <v>0</v>
      </c>
      <c r="AF44" s="6">
        <f t="shared" si="25"/>
        <v>0</v>
      </c>
      <c r="AG44" s="13">
        <f t="shared" si="25"/>
        <v>0</v>
      </c>
      <c r="AH44" s="114">
        <f t="shared" ref="AH44" si="27">SUM(AH45:AH51)</f>
        <v>0</v>
      </c>
      <c r="AI44" s="13">
        <f t="shared" si="25"/>
        <v>0</v>
      </c>
    </row>
    <row r="45" spans="2:35" s="7" customFormat="1" outlineLevel="1" x14ac:dyDescent="0.25">
      <c r="B45" s="53" t="str">
        <f>B44</f>
        <v>Skjutbanelaget</v>
      </c>
      <c r="C45" s="8"/>
      <c r="D45" s="10" t="s">
        <v>101</v>
      </c>
      <c r="E45" s="88"/>
      <c r="F45" s="88"/>
      <c r="G45" s="88"/>
      <c r="H45" s="109">
        <f t="shared" ref="H45:H51" si="28">F45*G45</f>
        <v>0</v>
      </c>
      <c r="I45" s="88"/>
      <c r="J45" s="116"/>
      <c r="K45" s="90"/>
      <c r="L45" s="90"/>
      <c r="M45" s="90"/>
      <c r="N45" s="90"/>
      <c r="O45" s="188"/>
      <c r="P45" s="116"/>
      <c r="Q45" s="90"/>
      <c r="R45" s="90"/>
      <c r="S45" s="117"/>
      <c r="T45" s="116"/>
      <c r="U45" s="90"/>
      <c r="V45" s="90"/>
      <c r="W45" s="90"/>
      <c r="X45" s="90"/>
      <c r="Y45" s="188"/>
      <c r="Z45" s="116"/>
      <c r="AA45" s="90"/>
      <c r="AB45" s="90"/>
      <c r="AC45" s="117"/>
      <c r="AD45" s="139"/>
      <c r="AE45" s="91"/>
      <c r="AF45" s="91"/>
      <c r="AG45" s="92"/>
      <c r="AH45" s="130"/>
      <c r="AI45" s="92"/>
    </row>
    <row r="46" spans="2:35" s="7" customFormat="1" outlineLevel="1" x14ac:dyDescent="0.25">
      <c r="B46" s="53" t="str">
        <f t="shared" ref="B46:B51" si="29">B45</f>
        <v>Skjutbanelaget</v>
      </c>
      <c r="C46" s="8"/>
      <c r="D46" s="10" t="s">
        <v>102</v>
      </c>
      <c r="E46" s="88"/>
      <c r="F46" s="88"/>
      <c r="G46" s="88"/>
      <c r="H46" s="109">
        <f t="shared" si="28"/>
        <v>0</v>
      </c>
      <c r="I46" s="88"/>
      <c r="J46" s="116"/>
      <c r="K46" s="90"/>
      <c r="L46" s="90"/>
      <c r="M46" s="90"/>
      <c r="N46" s="90"/>
      <c r="O46" s="188"/>
      <c r="P46" s="116"/>
      <c r="Q46" s="90"/>
      <c r="R46" s="90"/>
      <c r="S46" s="117"/>
      <c r="T46" s="116"/>
      <c r="U46" s="90"/>
      <c r="V46" s="90"/>
      <c r="W46" s="90"/>
      <c r="X46" s="90"/>
      <c r="Y46" s="188"/>
      <c r="Z46" s="116"/>
      <c r="AA46" s="90"/>
      <c r="AB46" s="90"/>
      <c r="AC46" s="117"/>
      <c r="AD46" s="139"/>
      <c r="AE46" s="91"/>
      <c r="AF46" s="91"/>
      <c r="AG46" s="92"/>
      <c r="AH46" s="130"/>
      <c r="AI46" s="92"/>
    </row>
    <row r="47" spans="2:35" s="7" customFormat="1" outlineLevel="1" x14ac:dyDescent="0.25">
      <c r="B47" s="53" t="str">
        <f t="shared" si="29"/>
        <v>Skjutbanelaget</v>
      </c>
      <c r="C47" s="8"/>
      <c r="D47" s="10" t="s">
        <v>103</v>
      </c>
      <c r="E47" s="88"/>
      <c r="F47" s="88"/>
      <c r="G47" s="88"/>
      <c r="H47" s="109">
        <f t="shared" si="28"/>
        <v>0</v>
      </c>
      <c r="I47" s="88"/>
      <c r="J47" s="116"/>
      <c r="K47" s="90"/>
      <c r="L47" s="90"/>
      <c r="M47" s="90"/>
      <c r="N47" s="90"/>
      <c r="O47" s="188"/>
      <c r="P47" s="116"/>
      <c r="Q47" s="90"/>
      <c r="R47" s="90"/>
      <c r="S47" s="117"/>
      <c r="T47" s="116"/>
      <c r="U47" s="90"/>
      <c r="V47" s="90"/>
      <c r="W47" s="90"/>
      <c r="X47" s="90"/>
      <c r="Y47" s="188"/>
      <c r="Z47" s="116"/>
      <c r="AA47" s="90"/>
      <c r="AB47" s="90"/>
      <c r="AC47" s="117"/>
      <c r="AD47" s="139"/>
      <c r="AE47" s="91"/>
      <c r="AF47" s="91"/>
      <c r="AG47" s="92"/>
      <c r="AH47" s="130"/>
      <c r="AI47" s="92"/>
    </row>
    <row r="48" spans="2:35" s="7" customFormat="1" outlineLevel="1" x14ac:dyDescent="0.25">
      <c r="B48" s="53" t="str">
        <f t="shared" si="29"/>
        <v>Skjutbanelaget</v>
      </c>
      <c r="C48" s="8"/>
      <c r="D48" s="10" t="s">
        <v>104</v>
      </c>
      <c r="E48" s="88"/>
      <c r="F48" s="88"/>
      <c r="G48" s="88"/>
      <c r="H48" s="109">
        <f t="shared" si="28"/>
        <v>0</v>
      </c>
      <c r="I48" s="88"/>
      <c r="J48" s="116"/>
      <c r="K48" s="90"/>
      <c r="L48" s="90"/>
      <c r="M48" s="90"/>
      <c r="N48" s="90"/>
      <c r="O48" s="188"/>
      <c r="P48" s="116"/>
      <c r="Q48" s="90"/>
      <c r="R48" s="90"/>
      <c r="S48" s="117"/>
      <c r="T48" s="116"/>
      <c r="U48" s="90"/>
      <c r="V48" s="90"/>
      <c r="W48" s="90"/>
      <c r="X48" s="90"/>
      <c r="Y48" s="188"/>
      <c r="Z48" s="116"/>
      <c r="AA48" s="90"/>
      <c r="AB48" s="90"/>
      <c r="AC48" s="117"/>
      <c r="AD48" s="139"/>
      <c r="AE48" s="91"/>
      <c r="AF48" s="91"/>
      <c r="AG48" s="92"/>
      <c r="AH48" s="130"/>
      <c r="AI48" s="92"/>
    </row>
    <row r="49" spans="2:35" s="7" customFormat="1" outlineLevel="1" x14ac:dyDescent="0.25">
      <c r="B49" s="53" t="str">
        <f t="shared" si="29"/>
        <v>Skjutbanelaget</v>
      </c>
      <c r="C49" s="8"/>
      <c r="D49" s="10" t="s">
        <v>105</v>
      </c>
      <c r="E49" s="88"/>
      <c r="F49" s="88"/>
      <c r="G49" s="88"/>
      <c r="H49" s="109">
        <f t="shared" si="28"/>
        <v>0</v>
      </c>
      <c r="I49" s="88"/>
      <c r="J49" s="116"/>
      <c r="K49" s="90"/>
      <c r="L49" s="90"/>
      <c r="M49" s="90"/>
      <c r="N49" s="90"/>
      <c r="O49" s="188"/>
      <c r="P49" s="116"/>
      <c r="Q49" s="90"/>
      <c r="R49" s="90"/>
      <c r="S49" s="117"/>
      <c r="T49" s="116"/>
      <c r="U49" s="90"/>
      <c r="V49" s="90"/>
      <c r="W49" s="90"/>
      <c r="X49" s="90"/>
      <c r="Y49" s="188"/>
      <c r="Z49" s="116"/>
      <c r="AA49" s="90"/>
      <c r="AB49" s="90"/>
      <c r="AC49" s="117"/>
      <c r="AD49" s="139"/>
      <c r="AE49" s="91"/>
      <c r="AF49" s="91"/>
      <c r="AG49" s="92"/>
      <c r="AH49" s="130"/>
      <c r="AI49" s="92"/>
    </row>
    <row r="50" spans="2:35" s="7" customFormat="1" outlineLevel="1" x14ac:dyDescent="0.25">
      <c r="B50" s="53" t="str">
        <f t="shared" si="29"/>
        <v>Skjutbanelaget</v>
      </c>
      <c r="C50" s="8"/>
      <c r="D50" s="10" t="s">
        <v>106</v>
      </c>
      <c r="E50" s="88"/>
      <c r="F50" s="88"/>
      <c r="G50" s="88"/>
      <c r="H50" s="109">
        <f t="shared" si="28"/>
        <v>0</v>
      </c>
      <c r="I50" s="88"/>
      <c r="J50" s="116"/>
      <c r="K50" s="90"/>
      <c r="L50" s="90"/>
      <c r="M50" s="90"/>
      <c r="N50" s="90"/>
      <c r="O50" s="188"/>
      <c r="P50" s="116"/>
      <c r="Q50" s="90"/>
      <c r="R50" s="90"/>
      <c r="S50" s="117"/>
      <c r="T50" s="116"/>
      <c r="U50" s="90"/>
      <c r="V50" s="90"/>
      <c r="W50" s="90"/>
      <c r="X50" s="90"/>
      <c r="Y50" s="188"/>
      <c r="Z50" s="116"/>
      <c r="AA50" s="90"/>
      <c r="AB50" s="90"/>
      <c r="AC50" s="117"/>
      <c r="AD50" s="139"/>
      <c r="AE50" s="91"/>
      <c r="AF50" s="91"/>
      <c r="AG50" s="92"/>
      <c r="AH50" s="130"/>
      <c r="AI50" s="92"/>
    </row>
    <row r="51" spans="2:35" s="7" customFormat="1" outlineLevel="1" x14ac:dyDescent="0.25">
      <c r="B51" s="53" t="str">
        <f t="shared" si="29"/>
        <v>Skjutbanelaget</v>
      </c>
      <c r="C51" s="8"/>
      <c r="D51" s="10" t="s">
        <v>107</v>
      </c>
      <c r="E51" s="88"/>
      <c r="F51" s="88"/>
      <c r="G51" s="88"/>
      <c r="H51" s="109">
        <f t="shared" si="28"/>
        <v>0</v>
      </c>
      <c r="I51" s="88"/>
      <c r="J51" s="116"/>
      <c r="K51" s="90"/>
      <c r="L51" s="90"/>
      <c r="M51" s="90"/>
      <c r="N51" s="90"/>
      <c r="O51" s="188"/>
      <c r="P51" s="116"/>
      <c r="Q51" s="90"/>
      <c r="R51" s="90"/>
      <c r="S51" s="117"/>
      <c r="T51" s="116"/>
      <c r="U51" s="90"/>
      <c r="V51" s="90"/>
      <c r="W51" s="90"/>
      <c r="X51" s="90"/>
      <c r="Y51" s="188"/>
      <c r="Z51" s="116"/>
      <c r="AA51" s="90"/>
      <c r="AB51" s="90"/>
      <c r="AC51" s="117"/>
      <c r="AD51" s="139"/>
      <c r="AE51" s="91"/>
      <c r="AF51" s="91"/>
      <c r="AG51" s="92"/>
      <c r="AH51" s="130"/>
      <c r="AI51" s="92"/>
    </row>
    <row r="52" spans="2:35" s="2" customFormat="1" x14ac:dyDescent="0.25">
      <c r="B52" s="52" t="s">
        <v>22</v>
      </c>
      <c r="C52" s="50"/>
      <c r="D52" s="6">
        <f>COUNTA(G53:G59)</f>
        <v>0</v>
      </c>
      <c r="E52" s="224" t="s">
        <v>116</v>
      </c>
      <c r="F52" s="225"/>
      <c r="G52" s="226"/>
      <c r="H52" s="110">
        <f>SUM(H53:H59)</f>
        <v>0</v>
      </c>
      <c r="I52" s="173"/>
      <c r="J52" s="67">
        <f>SUM(J53:J59)</f>
        <v>0</v>
      </c>
      <c r="K52" s="6">
        <f t="shared" ref="K52:AI52" si="30">SUM(K53:K59)</f>
        <v>0</v>
      </c>
      <c r="L52" s="6">
        <f t="shared" si="30"/>
        <v>0</v>
      </c>
      <c r="M52" s="6">
        <f t="shared" si="30"/>
        <v>0</v>
      </c>
      <c r="N52" s="6">
        <f t="shared" si="30"/>
        <v>0</v>
      </c>
      <c r="O52" s="173">
        <f t="shared" si="30"/>
        <v>0</v>
      </c>
      <c r="P52" s="67">
        <f t="shared" si="30"/>
        <v>0</v>
      </c>
      <c r="Q52" s="6">
        <f t="shared" si="30"/>
        <v>0</v>
      </c>
      <c r="R52" s="6">
        <f t="shared" si="30"/>
        <v>0</v>
      </c>
      <c r="S52" s="13">
        <f t="shared" si="30"/>
        <v>0</v>
      </c>
      <c r="T52" s="67">
        <f t="shared" si="30"/>
        <v>0</v>
      </c>
      <c r="U52" s="6">
        <f t="shared" si="30"/>
        <v>0</v>
      </c>
      <c r="V52" s="6">
        <f t="shared" si="30"/>
        <v>0</v>
      </c>
      <c r="W52" s="6">
        <f t="shared" si="30"/>
        <v>0</v>
      </c>
      <c r="X52" s="6">
        <f t="shared" ref="X52" si="31">SUM(X53:X59)</f>
        <v>0</v>
      </c>
      <c r="Y52" s="173">
        <f t="shared" si="30"/>
        <v>0</v>
      </c>
      <c r="Z52" s="67">
        <f t="shared" si="30"/>
        <v>0</v>
      </c>
      <c r="AA52" s="6">
        <f t="shared" si="30"/>
        <v>0</v>
      </c>
      <c r="AB52" s="6">
        <f t="shared" si="30"/>
        <v>0</v>
      </c>
      <c r="AC52" s="13">
        <f t="shared" si="30"/>
        <v>0</v>
      </c>
      <c r="AD52" s="67">
        <f t="shared" si="30"/>
        <v>0</v>
      </c>
      <c r="AE52" s="6">
        <f t="shared" si="30"/>
        <v>0</v>
      </c>
      <c r="AF52" s="6">
        <f t="shared" si="30"/>
        <v>0</v>
      </c>
      <c r="AG52" s="13">
        <f t="shared" si="30"/>
        <v>0</v>
      </c>
      <c r="AH52" s="114">
        <f t="shared" ref="AH52" si="32">SUM(AH53:AH59)</f>
        <v>0</v>
      </c>
      <c r="AI52" s="13">
        <f t="shared" si="30"/>
        <v>0</v>
      </c>
    </row>
    <row r="53" spans="2:35" s="7" customFormat="1" outlineLevel="1" x14ac:dyDescent="0.25">
      <c r="B53" s="53" t="str">
        <f>B52</f>
        <v>SLU/Udden</v>
      </c>
      <c r="C53" s="8"/>
      <c r="D53" s="10" t="s">
        <v>101</v>
      </c>
      <c r="E53" s="88"/>
      <c r="F53" s="88"/>
      <c r="G53" s="88"/>
      <c r="H53" s="109">
        <f t="shared" ref="H53:H59" si="33">F53*G53</f>
        <v>0</v>
      </c>
      <c r="I53" s="88"/>
      <c r="J53" s="116"/>
      <c r="K53" s="90"/>
      <c r="L53" s="90"/>
      <c r="M53" s="90"/>
      <c r="N53" s="90"/>
      <c r="O53" s="188"/>
      <c r="P53" s="116"/>
      <c r="Q53" s="90"/>
      <c r="R53" s="90"/>
      <c r="S53" s="117"/>
      <c r="T53" s="116"/>
      <c r="U53" s="90"/>
      <c r="V53" s="90"/>
      <c r="W53" s="90"/>
      <c r="X53" s="90"/>
      <c r="Y53" s="188"/>
      <c r="Z53" s="116"/>
      <c r="AA53" s="90"/>
      <c r="AB53" s="90"/>
      <c r="AC53" s="117"/>
      <c r="AD53" s="139"/>
      <c r="AE53" s="91"/>
      <c r="AF53" s="91"/>
      <c r="AG53" s="92"/>
      <c r="AH53" s="130"/>
      <c r="AI53" s="92"/>
    </row>
    <row r="54" spans="2:35" s="7" customFormat="1" outlineLevel="1" x14ac:dyDescent="0.25">
      <c r="B54" s="53" t="str">
        <f t="shared" ref="B54:B59" si="34">B53</f>
        <v>SLU/Udden</v>
      </c>
      <c r="C54" s="8"/>
      <c r="D54" s="10" t="s">
        <v>102</v>
      </c>
      <c r="E54" s="88"/>
      <c r="F54" s="88"/>
      <c r="G54" s="88"/>
      <c r="H54" s="109">
        <f t="shared" si="33"/>
        <v>0</v>
      </c>
      <c r="I54" s="88"/>
      <c r="J54" s="116"/>
      <c r="K54" s="90"/>
      <c r="L54" s="90"/>
      <c r="M54" s="90"/>
      <c r="N54" s="90"/>
      <c r="O54" s="188"/>
      <c r="P54" s="116"/>
      <c r="Q54" s="90"/>
      <c r="R54" s="90"/>
      <c r="S54" s="117"/>
      <c r="T54" s="116"/>
      <c r="U54" s="90"/>
      <c r="V54" s="90"/>
      <c r="W54" s="90"/>
      <c r="X54" s="90"/>
      <c r="Y54" s="188"/>
      <c r="Z54" s="116"/>
      <c r="AA54" s="90"/>
      <c r="AB54" s="90"/>
      <c r="AC54" s="117"/>
      <c r="AD54" s="139"/>
      <c r="AE54" s="91"/>
      <c r="AF54" s="91"/>
      <c r="AG54" s="92"/>
      <c r="AH54" s="130"/>
      <c r="AI54" s="92"/>
    </row>
    <row r="55" spans="2:35" s="7" customFormat="1" outlineLevel="1" x14ac:dyDescent="0.25">
      <c r="B55" s="53" t="str">
        <f t="shared" si="34"/>
        <v>SLU/Udden</v>
      </c>
      <c r="C55" s="8"/>
      <c r="D55" s="10" t="s">
        <v>103</v>
      </c>
      <c r="E55" s="88"/>
      <c r="F55" s="88"/>
      <c r="G55" s="88"/>
      <c r="H55" s="109">
        <f t="shared" si="33"/>
        <v>0</v>
      </c>
      <c r="I55" s="88"/>
      <c r="J55" s="116"/>
      <c r="K55" s="90"/>
      <c r="L55" s="90"/>
      <c r="M55" s="90"/>
      <c r="N55" s="90"/>
      <c r="O55" s="188"/>
      <c r="P55" s="116"/>
      <c r="Q55" s="90"/>
      <c r="R55" s="90"/>
      <c r="S55" s="117"/>
      <c r="T55" s="116"/>
      <c r="U55" s="90"/>
      <c r="V55" s="90"/>
      <c r="W55" s="90"/>
      <c r="X55" s="90"/>
      <c r="Y55" s="188"/>
      <c r="Z55" s="116"/>
      <c r="AA55" s="90"/>
      <c r="AB55" s="90"/>
      <c r="AC55" s="117"/>
      <c r="AD55" s="139"/>
      <c r="AE55" s="91"/>
      <c r="AF55" s="91"/>
      <c r="AG55" s="92"/>
      <c r="AH55" s="130"/>
      <c r="AI55" s="92"/>
    </row>
    <row r="56" spans="2:35" s="7" customFormat="1" outlineLevel="1" x14ac:dyDescent="0.25">
      <c r="B56" s="53" t="str">
        <f t="shared" si="34"/>
        <v>SLU/Udden</v>
      </c>
      <c r="C56" s="8"/>
      <c r="D56" s="10" t="s">
        <v>104</v>
      </c>
      <c r="E56" s="88"/>
      <c r="F56" s="88"/>
      <c r="G56" s="88"/>
      <c r="H56" s="109">
        <f t="shared" si="33"/>
        <v>0</v>
      </c>
      <c r="I56" s="88"/>
      <c r="J56" s="116"/>
      <c r="K56" s="90"/>
      <c r="L56" s="90"/>
      <c r="M56" s="90"/>
      <c r="N56" s="90"/>
      <c r="O56" s="188"/>
      <c r="P56" s="116"/>
      <c r="Q56" s="90"/>
      <c r="R56" s="90"/>
      <c r="S56" s="117"/>
      <c r="T56" s="116"/>
      <c r="U56" s="90"/>
      <c r="V56" s="90"/>
      <c r="W56" s="90"/>
      <c r="X56" s="90"/>
      <c r="Y56" s="188"/>
      <c r="Z56" s="116"/>
      <c r="AA56" s="90"/>
      <c r="AB56" s="90"/>
      <c r="AC56" s="117"/>
      <c r="AD56" s="139"/>
      <c r="AE56" s="91"/>
      <c r="AF56" s="91"/>
      <c r="AG56" s="92"/>
      <c r="AH56" s="130"/>
      <c r="AI56" s="92"/>
    </row>
    <row r="57" spans="2:35" s="7" customFormat="1" outlineLevel="1" x14ac:dyDescent="0.25">
      <c r="B57" s="53" t="str">
        <f t="shared" si="34"/>
        <v>SLU/Udden</v>
      </c>
      <c r="C57" s="8"/>
      <c r="D57" s="10" t="s">
        <v>105</v>
      </c>
      <c r="E57" s="88"/>
      <c r="F57" s="88"/>
      <c r="G57" s="88"/>
      <c r="H57" s="109">
        <f t="shared" si="33"/>
        <v>0</v>
      </c>
      <c r="I57" s="88"/>
      <c r="J57" s="116"/>
      <c r="K57" s="90"/>
      <c r="L57" s="90"/>
      <c r="M57" s="90"/>
      <c r="N57" s="90"/>
      <c r="O57" s="188"/>
      <c r="P57" s="116"/>
      <c r="Q57" s="90"/>
      <c r="R57" s="90"/>
      <c r="S57" s="117"/>
      <c r="T57" s="116"/>
      <c r="U57" s="90"/>
      <c r="V57" s="90"/>
      <c r="W57" s="90"/>
      <c r="X57" s="90"/>
      <c r="Y57" s="188"/>
      <c r="Z57" s="116"/>
      <c r="AA57" s="90"/>
      <c r="AB57" s="90"/>
      <c r="AC57" s="117"/>
      <c r="AD57" s="139"/>
      <c r="AE57" s="91"/>
      <c r="AF57" s="91"/>
      <c r="AG57" s="92"/>
      <c r="AH57" s="130"/>
      <c r="AI57" s="92"/>
    </row>
    <row r="58" spans="2:35" s="7" customFormat="1" outlineLevel="1" x14ac:dyDescent="0.25">
      <c r="B58" s="53" t="str">
        <f t="shared" si="34"/>
        <v>SLU/Udden</v>
      </c>
      <c r="C58" s="8"/>
      <c r="D58" s="10" t="s">
        <v>106</v>
      </c>
      <c r="E58" s="88"/>
      <c r="F58" s="88"/>
      <c r="G58" s="88"/>
      <c r="H58" s="109">
        <f t="shared" si="33"/>
        <v>0</v>
      </c>
      <c r="I58" s="88"/>
      <c r="J58" s="116"/>
      <c r="K58" s="90"/>
      <c r="L58" s="90"/>
      <c r="M58" s="90"/>
      <c r="N58" s="90"/>
      <c r="O58" s="188"/>
      <c r="P58" s="116"/>
      <c r="Q58" s="90"/>
      <c r="R58" s="90"/>
      <c r="S58" s="117"/>
      <c r="T58" s="116"/>
      <c r="U58" s="90"/>
      <c r="V58" s="90"/>
      <c r="W58" s="90"/>
      <c r="X58" s="90"/>
      <c r="Y58" s="188"/>
      <c r="Z58" s="116"/>
      <c r="AA58" s="90"/>
      <c r="AB58" s="90"/>
      <c r="AC58" s="117"/>
      <c r="AD58" s="139"/>
      <c r="AE58" s="91"/>
      <c r="AF58" s="91"/>
      <c r="AG58" s="92"/>
      <c r="AH58" s="130"/>
      <c r="AI58" s="92"/>
    </row>
    <row r="59" spans="2:35" s="7" customFormat="1" outlineLevel="1" x14ac:dyDescent="0.25">
      <c r="B59" s="53" t="str">
        <f t="shared" si="34"/>
        <v>SLU/Udden</v>
      </c>
      <c r="C59" s="8"/>
      <c r="D59" s="10" t="s">
        <v>107</v>
      </c>
      <c r="E59" s="88"/>
      <c r="F59" s="88"/>
      <c r="G59" s="88"/>
      <c r="H59" s="109">
        <f t="shared" si="33"/>
        <v>0</v>
      </c>
      <c r="I59" s="88"/>
      <c r="J59" s="116"/>
      <c r="K59" s="90"/>
      <c r="L59" s="90"/>
      <c r="M59" s="90"/>
      <c r="N59" s="90"/>
      <c r="O59" s="188"/>
      <c r="P59" s="116"/>
      <c r="Q59" s="90"/>
      <c r="R59" s="90"/>
      <c r="S59" s="117"/>
      <c r="T59" s="116"/>
      <c r="U59" s="90"/>
      <c r="V59" s="90"/>
      <c r="W59" s="90"/>
      <c r="X59" s="90"/>
      <c r="Y59" s="188"/>
      <c r="Z59" s="116"/>
      <c r="AA59" s="90"/>
      <c r="AB59" s="90"/>
      <c r="AC59" s="117"/>
      <c r="AD59" s="139"/>
      <c r="AE59" s="91"/>
      <c r="AF59" s="91"/>
      <c r="AG59" s="92"/>
      <c r="AH59" s="130"/>
      <c r="AI59" s="92"/>
    </row>
    <row r="60" spans="2:35" s="2" customFormat="1" x14ac:dyDescent="0.25">
      <c r="B60" s="52" t="s">
        <v>21</v>
      </c>
      <c r="C60" s="50"/>
      <c r="D60" s="6">
        <f>COUNTA(G61:G67)</f>
        <v>0</v>
      </c>
      <c r="E60" s="224" t="s">
        <v>116</v>
      </c>
      <c r="F60" s="225"/>
      <c r="G60" s="226"/>
      <c r="H60" s="110">
        <f>SUM(H61:H67)</f>
        <v>0</v>
      </c>
      <c r="I60" s="173"/>
      <c r="J60" s="67">
        <f>SUM(J61:J67)</f>
        <v>0</v>
      </c>
      <c r="K60" s="6">
        <f t="shared" ref="K60:AI60" si="35">SUM(K61:K67)</f>
        <v>0</v>
      </c>
      <c r="L60" s="6">
        <f t="shared" si="35"/>
        <v>0</v>
      </c>
      <c r="M60" s="6">
        <f t="shared" si="35"/>
        <v>0</v>
      </c>
      <c r="N60" s="6">
        <f t="shared" si="35"/>
        <v>0</v>
      </c>
      <c r="O60" s="173">
        <f t="shared" si="35"/>
        <v>0</v>
      </c>
      <c r="P60" s="67">
        <f t="shared" si="35"/>
        <v>0</v>
      </c>
      <c r="Q60" s="6">
        <f t="shared" si="35"/>
        <v>0</v>
      </c>
      <c r="R60" s="6">
        <f t="shared" si="35"/>
        <v>0</v>
      </c>
      <c r="S60" s="13">
        <f t="shared" si="35"/>
        <v>0</v>
      </c>
      <c r="T60" s="67">
        <f t="shared" si="35"/>
        <v>0</v>
      </c>
      <c r="U60" s="6">
        <f t="shared" si="35"/>
        <v>0</v>
      </c>
      <c r="V60" s="6">
        <f t="shared" si="35"/>
        <v>0</v>
      </c>
      <c r="W60" s="6">
        <f t="shared" si="35"/>
        <v>0</v>
      </c>
      <c r="X60" s="6">
        <f t="shared" ref="X60" si="36">SUM(X61:X67)</f>
        <v>0</v>
      </c>
      <c r="Y60" s="173">
        <f t="shared" si="35"/>
        <v>0</v>
      </c>
      <c r="Z60" s="67">
        <f t="shared" si="35"/>
        <v>0</v>
      </c>
      <c r="AA60" s="6">
        <f t="shared" si="35"/>
        <v>0</v>
      </c>
      <c r="AB60" s="6">
        <f t="shared" si="35"/>
        <v>0</v>
      </c>
      <c r="AC60" s="13">
        <f t="shared" si="35"/>
        <v>0</v>
      </c>
      <c r="AD60" s="67">
        <f t="shared" si="35"/>
        <v>0</v>
      </c>
      <c r="AE60" s="6">
        <f t="shared" si="35"/>
        <v>0</v>
      </c>
      <c r="AF60" s="6">
        <f t="shared" si="35"/>
        <v>0</v>
      </c>
      <c r="AG60" s="13">
        <f t="shared" si="35"/>
        <v>0</v>
      </c>
      <c r="AH60" s="114">
        <f t="shared" ref="AH60" si="37">SUM(AH61:AH67)</f>
        <v>0</v>
      </c>
      <c r="AI60" s="13">
        <f t="shared" si="35"/>
        <v>0</v>
      </c>
    </row>
    <row r="61" spans="2:35" s="7" customFormat="1" outlineLevel="1" x14ac:dyDescent="0.25">
      <c r="B61" s="53" t="str">
        <f>B60</f>
        <v>Stenumslaget</v>
      </c>
      <c r="C61" s="8"/>
      <c r="D61" s="10" t="s">
        <v>101</v>
      </c>
      <c r="E61" s="88"/>
      <c r="F61" s="88"/>
      <c r="G61" s="88"/>
      <c r="H61" s="109">
        <f t="shared" ref="H61:H67" si="38">F61*G61</f>
        <v>0</v>
      </c>
      <c r="I61" s="88"/>
      <c r="J61" s="116"/>
      <c r="K61" s="90"/>
      <c r="L61" s="90"/>
      <c r="M61" s="90"/>
      <c r="N61" s="90"/>
      <c r="O61" s="188"/>
      <c r="P61" s="116"/>
      <c r="Q61" s="90"/>
      <c r="R61" s="90"/>
      <c r="S61" s="117"/>
      <c r="T61" s="116"/>
      <c r="U61" s="90"/>
      <c r="V61" s="90"/>
      <c r="W61" s="90"/>
      <c r="X61" s="90"/>
      <c r="Y61" s="188"/>
      <c r="Z61" s="116"/>
      <c r="AA61" s="90"/>
      <c r="AB61" s="90"/>
      <c r="AC61" s="117"/>
      <c r="AD61" s="139"/>
      <c r="AE61" s="91"/>
      <c r="AF61" s="91"/>
      <c r="AG61" s="92"/>
      <c r="AH61" s="130"/>
      <c r="AI61" s="92"/>
    </row>
    <row r="62" spans="2:35" s="7" customFormat="1" outlineLevel="1" x14ac:dyDescent="0.25">
      <c r="B62" s="53" t="str">
        <f t="shared" ref="B62:B67" si="39">B61</f>
        <v>Stenumslaget</v>
      </c>
      <c r="C62" s="8"/>
      <c r="D62" s="10" t="s">
        <v>102</v>
      </c>
      <c r="E62" s="88"/>
      <c r="F62" s="88"/>
      <c r="G62" s="88"/>
      <c r="H62" s="109">
        <f t="shared" si="38"/>
        <v>0</v>
      </c>
      <c r="I62" s="88"/>
      <c r="J62" s="116"/>
      <c r="K62" s="90"/>
      <c r="L62" s="90"/>
      <c r="M62" s="90"/>
      <c r="N62" s="90"/>
      <c r="O62" s="188"/>
      <c r="P62" s="116"/>
      <c r="Q62" s="90"/>
      <c r="R62" s="90"/>
      <c r="S62" s="117"/>
      <c r="T62" s="116"/>
      <c r="U62" s="90"/>
      <c r="V62" s="90"/>
      <c r="W62" s="90"/>
      <c r="X62" s="90"/>
      <c r="Y62" s="188"/>
      <c r="Z62" s="116"/>
      <c r="AA62" s="90"/>
      <c r="AB62" s="90"/>
      <c r="AC62" s="117"/>
      <c r="AD62" s="139"/>
      <c r="AE62" s="91"/>
      <c r="AF62" s="91"/>
      <c r="AG62" s="92"/>
      <c r="AH62" s="130"/>
      <c r="AI62" s="92"/>
    </row>
    <row r="63" spans="2:35" s="7" customFormat="1" outlineLevel="1" x14ac:dyDescent="0.25">
      <c r="B63" s="53" t="str">
        <f t="shared" si="39"/>
        <v>Stenumslaget</v>
      </c>
      <c r="C63" s="8"/>
      <c r="D63" s="10" t="s">
        <v>103</v>
      </c>
      <c r="E63" s="88"/>
      <c r="F63" s="88"/>
      <c r="G63" s="88"/>
      <c r="H63" s="109">
        <f t="shared" si="38"/>
        <v>0</v>
      </c>
      <c r="I63" s="88"/>
      <c r="J63" s="116"/>
      <c r="K63" s="90"/>
      <c r="L63" s="90"/>
      <c r="M63" s="90"/>
      <c r="N63" s="90"/>
      <c r="O63" s="188"/>
      <c r="P63" s="116"/>
      <c r="Q63" s="90"/>
      <c r="R63" s="90"/>
      <c r="S63" s="117"/>
      <c r="T63" s="116"/>
      <c r="U63" s="90"/>
      <c r="V63" s="90"/>
      <c r="W63" s="90"/>
      <c r="X63" s="90"/>
      <c r="Y63" s="188"/>
      <c r="Z63" s="116"/>
      <c r="AA63" s="90"/>
      <c r="AB63" s="90"/>
      <c r="AC63" s="117"/>
      <c r="AD63" s="139"/>
      <c r="AE63" s="91"/>
      <c r="AF63" s="91"/>
      <c r="AG63" s="92"/>
      <c r="AH63" s="130"/>
      <c r="AI63" s="92"/>
    </row>
    <row r="64" spans="2:35" s="7" customFormat="1" outlineLevel="1" x14ac:dyDescent="0.25">
      <c r="B64" s="53" t="str">
        <f t="shared" si="39"/>
        <v>Stenumslaget</v>
      </c>
      <c r="C64" s="8"/>
      <c r="D64" s="10" t="s">
        <v>104</v>
      </c>
      <c r="E64" s="88"/>
      <c r="F64" s="88"/>
      <c r="G64" s="88"/>
      <c r="H64" s="109">
        <f t="shared" si="38"/>
        <v>0</v>
      </c>
      <c r="I64" s="88"/>
      <c r="J64" s="116"/>
      <c r="K64" s="90"/>
      <c r="L64" s="90"/>
      <c r="M64" s="90"/>
      <c r="N64" s="90"/>
      <c r="O64" s="188"/>
      <c r="P64" s="116"/>
      <c r="Q64" s="90"/>
      <c r="R64" s="90"/>
      <c r="S64" s="117"/>
      <c r="T64" s="116"/>
      <c r="U64" s="90"/>
      <c r="V64" s="90"/>
      <c r="W64" s="90"/>
      <c r="X64" s="90"/>
      <c r="Y64" s="188"/>
      <c r="Z64" s="116"/>
      <c r="AA64" s="90"/>
      <c r="AB64" s="90"/>
      <c r="AC64" s="117"/>
      <c r="AD64" s="139"/>
      <c r="AE64" s="91"/>
      <c r="AF64" s="91"/>
      <c r="AG64" s="92"/>
      <c r="AH64" s="130"/>
      <c r="AI64" s="92"/>
    </row>
    <row r="65" spans="2:35" s="7" customFormat="1" outlineLevel="1" x14ac:dyDescent="0.25">
      <c r="B65" s="53" t="str">
        <f t="shared" si="39"/>
        <v>Stenumslaget</v>
      </c>
      <c r="C65" s="8"/>
      <c r="D65" s="10" t="s">
        <v>105</v>
      </c>
      <c r="E65" s="88"/>
      <c r="F65" s="88"/>
      <c r="G65" s="88"/>
      <c r="H65" s="109">
        <f t="shared" si="38"/>
        <v>0</v>
      </c>
      <c r="I65" s="88"/>
      <c r="J65" s="116"/>
      <c r="K65" s="90"/>
      <c r="L65" s="90"/>
      <c r="M65" s="90"/>
      <c r="N65" s="90"/>
      <c r="O65" s="188"/>
      <c r="P65" s="116"/>
      <c r="Q65" s="90"/>
      <c r="R65" s="90"/>
      <c r="S65" s="117"/>
      <c r="T65" s="116"/>
      <c r="U65" s="90"/>
      <c r="V65" s="90"/>
      <c r="W65" s="90"/>
      <c r="X65" s="90"/>
      <c r="Y65" s="188"/>
      <c r="Z65" s="116"/>
      <c r="AA65" s="90"/>
      <c r="AB65" s="90"/>
      <c r="AC65" s="117"/>
      <c r="AD65" s="139"/>
      <c r="AE65" s="91"/>
      <c r="AF65" s="91"/>
      <c r="AG65" s="92"/>
      <c r="AH65" s="130"/>
      <c r="AI65" s="92"/>
    </row>
    <row r="66" spans="2:35" s="7" customFormat="1" outlineLevel="1" x14ac:dyDescent="0.25">
      <c r="B66" s="53" t="str">
        <f t="shared" si="39"/>
        <v>Stenumslaget</v>
      </c>
      <c r="C66" s="8"/>
      <c r="D66" s="10" t="s">
        <v>106</v>
      </c>
      <c r="E66" s="88"/>
      <c r="F66" s="88"/>
      <c r="G66" s="88"/>
      <c r="H66" s="109">
        <f t="shared" si="38"/>
        <v>0</v>
      </c>
      <c r="I66" s="88"/>
      <c r="J66" s="116"/>
      <c r="K66" s="90"/>
      <c r="L66" s="90"/>
      <c r="M66" s="90"/>
      <c r="N66" s="90"/>
      <c r="O66" s="188"/>
      <c r="P66" s="116"/>
      <c r="Q66" s="90"/>
      <c r="R66" s="90"/>
      <c r="S66" s="117"/>
      <c r="T66" s="116"/>
      <c r="U66" s="90"/>
      <c r="V66" s="90"/>
      <c r="W66" s="90"/>
      <c r="X66" s="90"/>
      <c r="Y66" s="188"/>
      <c r="Z66" s="116"/>
      <c r="AA66" s="90"/>
      <c r="AB66" s="90"/>
      <c r="AC66" s="117"/>
      <c r="AD66" s="139"/>
      <c r="AE66" s="91"/>
      <c r="AF66" s="91"/>
      <c r="AG66" s="92"/>
      <c r="AH66" s="130"/>
      <c r="AI66" s="92"/>
    </row>
    <row r="67" spans="2:35" s="7" customFormat="1" outlineLevel="1" x14ac:dyDescent="0.25">
      <c r="B67" s="53" t="str">
        <f t="shared" si="39"/>
        <v>Stenumslaget</v>
      </c>
      <c r="C67" s="8"/>
      <c r="D67" s="10" t="s">
        <v>107</v>
      </c>
      <c r="E67" s="88"/>
      <c r="F67" s="88"/>
      <c r="G67" s="88"/>
      <c r="H67" s="109">
        <f t="shared" si="38"/>
        <v>0</v>
      </c>
      <c r="I67" s="88"/>
      <c r="J67" s="116"/>
      <c r="K67" s="90"/>
      <c r="L67" s="90"/>
      <c r="M67" s="90"/>
      <c r="N67" s="90"/>
      <c r="O67" s="188"/>
      <c r="P67" s="116"/>
      <c r="Q67" s="90"/>
      <c r="R67" s="90"/>
      <c r="S67" s="117"/>
      <c r="T67" s="116"/>
      <c r="U67" s="90"/>
      <c r="V67" s="90"/>
      <c r="W67" s="90"/>
      <c r="X67" s="90"/>
      <c r="Y67" s="188"/>
      <c r="Z67" s="116"/>
      <c r="AA67" s="90"/>
      <c r="AB67" s="90"/>
      <c r="AC67" s="117"/>
      <c r="AD67" s="139"/>
      <c r="AE67" s="91"/>
      <c r="AF67" s="91"/>
      <c r="AG67" s="92"/>
      <c r="AH67" s="130"/>
      <c r="AI67" s="92"/>
    </row>
    <row r="68" spans="2:35" s="2" customFormat="1" x14ac:dyDescent="0.25">
      <c r="B68" s="52" t="s">
        <v>26</v>
      </c>
      <c r="C68" s="50"/>
      <c r="D68" s="6">
        <f>COUNTA(G69:G75)</f>
        <v>0</v>
      </c>
      <c r="E68" s="224" t="s">
        <v>116</v>
      </c>
      <c r="F68" s="225"/>
      <c r="G68" s="226"/>
      <c r="H68" s="110">
        <f>SUM(H69:H75)</f>
        <v>0</v>
      </c>
      <c r="I68" s="173"/>
      <c r="J68" s="67">
        <f>SUM(J69:J75)</f>
        <v>0</v>
      </c>
      <c r="K68" s="6">
        <f t="shared" ref="K68:AI68" si="40">SUM(K69:K75)</f>
        <v>0</v>
      </c>
      <c r="L68" s="6">
        <f t="shared" si="40"/>
        <v>0</v>
      </c>
      <c r="M68" s="6">
        <f t="shared" si="40"/>
        <v>0</v>
      </c>
      <c r="N68" s="6">
        <f t="shared" si="40"/>
        <v>0</v>
      </c>
      <c r="O68" s="173">
        <f t="shared" si="40"/>
        <v>0</v>
      </c>
      <c r="P68" s="67">
        <f t="shared" si="40"/>
        <v>0</v>
      </c>
      <c r="Q68" s="6">
        <f t="shared" si="40"/>
        <v>0</v>
      </c>
      <c r="R68" s="6">
        <f t="shared" si="40"/>
        <v>0</v>
      </c>
      <c r="S68" s="13">
        <f t="shared" si="40"/>
        <v>0</v>
      </c>
      <c r="T68" s="67">
        <f t="shared" si="40"/>
        <v>0</v>
      </c>
      <c r="U68" s="6">
        <f t="shared" si="40"/>
        <v>0</v>
      </c>
      <c r="V68" s="6">
        <f t="shared" si="40"/>
        <v>0</v>
      </c>
      <c r="W68" s="6">
        <f t="shared" si="40"/>
        <v>0</v>
      </c>
      <c r="X68" s="6">
        <f t="shared" ref="X68" si="41">SUM(X69:X75)</f>
        <v>0</v>
      </c>
      <c r="Y68" s="173">
        <f t="shared" si="40"/>
        <v>0</v>
      </c>
      <c r="Z68" s="67">
        <f t="shared" si="40"/>
        <v>0</v>
      </c>
      <c r="AA68" s="6">
        <f t="shared" si="40"/>
        <v>0</v>
      </c>
      <c r="AB68" s="6">
        <f t="shared" si="40"/>
        <v>0</v>
      </c>
      <c r="AC68" s="13">
        <f t="shared" si="40"/>
        <v>0</v>
      </c>
      <c r="AD68" s="67">
        <f t="shared" si="40"/>
        <v>0</v>
      </c>
      <c r="AE68" s="6">
        <f t="shared" si="40"/>
        <v>0</v>
      </c>
      <c r="AF68" s="6">
        <f t="shared" si="40"/>
        <v>0</v>
      </c>
      <c r="AG68" s="13">
        <f t="shared" si="40"/>
        <v>0</v>
      </c>
      <c r="AH68" s="114">
        <f t="shared" ref="AH68" si="42">SUM(AH69:AH75)</f>
        <v>0</v>
      </c>
      <c r="AI68" s="13">
        <f t="shared" si="40"/>
        <v>0</v>
      </c>
    </row>
    <row r="69" spans="2:35" s="7" customFormat="1" outlineLevel="1" x14ac:dyDescent="0.25">
      <c r="B69" s="53" t="str">
        <f>B68</f>
        <v>Tubbetorp</v>
      </c>
      <c r="C69" s="8"/>
      <c r="D69" s="10" t="s">
        <v>101</v>
      </c>
      <c r="E69" s="88"/>
      <c r="F69" s="88"/>
      <c r="G69" s="88"/>
      <c r="H69" s="109">
        <f t="shared" ref="H69:H75" si="43">F69*G69</f>
        <v>0</v>
      </c>
      <c r="I69" s="88"/>
      <c r="J69" s="116"/>
      <c r="K69" s="90"/>
      <c r="L69" s="90"/>
      <c r="M69" s="90"/>
      <c r="N69" s="90"/>
      <c r="O69" s="188"/>
      <c r="P69" s="116"/>
      <c r="Q69" s="90"/>
      <c r="R69" s="90"/>
      <c r="S69" s="117"/>
      <c r="T69" s="116"/>
      <c r="U69" s="90"/>
      <c r="V69" s="90"/>
      <c r="W69" s="90"/>
      <c r="X69" s="90"/>
      <c r="Y69" s="188"/>
      <c r="Z69" s="116"/>
      <c r="AA69" s="90"/>
      <c r="AB69" s="90"/>
      <c r="AC69" s="117"/>
      <c r="AD69" s="139"/>
      <c r="AE69" s="91"/>
      <c r="AF69" s="91"/>
      <c r="AG69" s="92"/>
      <c r="AH69" s="130"/>
      <c r="AI69" s="92"/>
    </row>
    <row r="70" spans="2:35" s="7" customFormat="1" outlineLevel="1" x14ac:dyDescent="0.25">
      <c r="B70" s="53" t="str">
        <f t="shared" ref="B70:B75" si="44">B69</f>
        <v>Tubbetorp</v>
      </c>
      <c r="C70" s="8"/>
      <c r="D70" s="10" t="s">
        <v>102</v>
      </c>
      <c r="E70" s="88"/>
      <c r="F70" s="88"/>
      <c r="G70" s="88"/>
      <c r="H70" s="109">
        <f t="shared" si="43"/>
        <v>0</v>
      </c>
      <c r="I70" s="88"/>
      <c r="J70" s="116"/>
      <c r="K70" s="90"/>
      <c r="L70" s="90"/>
      <c r="M70" s="90"/>
      <c r="N70" s="90"/>
      <c r="O70" s="188"/>
      <c r="P70" s="116"/>
      <c r="Q70" s="90"/>
      <c r="R70" s="90"/>
      <c r="S70" s="117"/>
      <c r="T70" s="116"/>
      <c r="U70" s="90"/>
      <c r="V70" s="90"/>
      <c r="W70" s="90"/>
      <c r="X70" s="90"/>
      <c r="Y70" s="188"/>
      <c r="Z70" s="116"/>
      <c r="AA70" s="90"/>
      <c r="AB70" s="90"/>
      <c r="AC70" s="117"/>
      <c r="AD70" s="139"/>
      <c r="AE70" s="91"/>
      <c r="AF70" s="91"/>
      <c r="AG70" s="92"/>
      <c r="AH70" s="130"/>
      <c r="AI70" s="92"/>
    </row>
    <row r="71" spans="2:35" s="7" customFormat="1" outlineLevel="1" x14ac:dyDescent="0.25">
      <c r="B71" s="53" t="str">
        <f t="shared" si="44"/>
        <v>Tubbetorp</v>
      </c>
      <c r="C71" s="8"/>
      <c r="D71" s="10" t="s">
        <v>103</v>
      </c>
      <c r="E71" s="88"/>
      <c r="F71" s="88"/>
      <c r="G71" s="88"/>
      <c r="H71" s="109">
        <f t="shared" si="43"/>
        <v>0</v>
      </c>
      <c r="I71" s="88"/>
      <c r="J71" s="116"/>
      <c r="K71" s="90"/>
      <c r="L71" s="90"/>
      <c r="M71" s="90"/>
      <c r="N71" s="90"/>
      <c r="O71" s="188"/>
      <c r="P71" s="116"/>
      <c r="Q71" s="90"/>
      <c r="R71" s="90"/>
      <c r="S71" s="117"/>
      <c r="T71" s="116"/>
      <c r="U71" s="90"/>
      <c r="V71" s="90"/>
      <c r="W71" s="90"/>
      <c r="X71" s="90"/>
      <c r="Y71" s="188"/>
      <c r="Z71" s="116"/>
      <c r="AA71" s="90"/>
      <c r="AB71" s="90"/>
      <c r="AC71" s="117"/>
      <c r="AD71" s="139"/>
      <c r="AE71" s="91"/>
      <c r="AF71" s="91"/>
      <c r="AG71" s="92"/>
      <c r="AH71" s="130"/>
      <c r="AI71" s="92"/>
    </row>
    <row r="72" spans="2:35" s="7" customFormat="1" outlineLevel="1" x14ac:dyDescent="0.25">
      <c r="B72" s="53" t="str">
        <f t="shared" si="44"/>
        <v>Tubbetorp</v>
      </c>
      <c r="C72" s="8"/>
      <c r="D72" s="10" t="s">
        <v>104</v>
      </c>
      <c r="E72" s="88"/>
      <c r="F72" s="88"/>
      <c r="G72" s="88"/>
      <c r="H72" s="109">
        <f t="shared" si="43"/>
        <v>0</v>
      </c>
      <c r="I72" s="88"/>
      <c r="J72" s="116"/>
      <c r="K72" s="90"/>
      <c r="L72" s="90"/>
      <c r="M72" s="90"/>
      <c r="N72" s="90"/>
      <c r="O72" s="188"/>
      <c r="P72" s="116"/>
      <c r="Q72" s="90"/>
      <c r="R72" s="90"/>
      <c r="S72" s="117"/>
      <c r="T72" s="116"/>
      <c r="U72" s="90"/>
      <c r="V72" s="90"/>
      <c r="W72" s="90"/>
      <c r="X72" s="90"/>
      <c r="Y72" s="188"/>
      <c r="Z72" s="116"/>
      <c r="AA72" s="90"/>
      <c r="AB72" s="90"/>
      <c r="AC72" s="117"/>
      <c r="AD72" s="139"/>
      <c r="AE72" s="91"/>
      <c r="AF72" s="91"/>
      <c r="AG72" s="92"/>
      <c r="AH72" s="130"/>
      <c r="AI72" s="92"/>
    </row>
    <row r="73" spans="2:35" s="7" customFormat="1" outlineLevel="1" x14ac:dyDescent="0.25">
      <c r="B73" s="53" t="str">
        <f t="shared" si="44"/>
        <v>Tubbetorp</v>
      </c>
      <c r="C73" s="8"/>
      <c r="D73" s="10" t="s">
        <v>105</v>
      </c>
      <c r="E73" s="88"/>
      <c r="F73" s="88"/>
      <c r="G73" s="88"/>
      <c r="H73" s="109">
        <f t="shared" si="43"/>
        <v>0</v>
      </c>
      <c r="I73" s="88"/>
      <c r="J73" s="116"/>
      <c r="K73" s="90"/>
      <c r="L73" s="90"/>
      <c r="M73" s="90"/>
      <c r="N73" s="90"/>
      <c r="O73" s="188"/>
      <c r="P73" s="116"/>
      <c r="Q73" s="90"/>
      <c r="R73" s="90"/>
      <c r="S73" s="117"/>
      <c r="T73" s="116"/>
      <c r="U73" s="90"/>
      <c r="V73" s="90"/>
      <c r="W73" s="90"/>
      <c r="X73" s="90"/>
      <c r="Y73" s="188"/>
      <c r="Z73" s="116"/>
      <c r="AA73" s="90"/>
      <c r="AB73" s="90"/>
      <c r="AC73" s="117"/>
      <c r="AD73" s="139"/>
      <c r="AE73" s="91"/>
      <c r="AF73" s="91"/>
      <c r="AG73" s="92"/>
      <c r="AH73" s="130"/>
      <c r="AI73" s="92"/>
    </row>
    <row r="74" spans="2:35" s="7" customFormat="1" outlineLevel="1" x14ac:dyDescent="0.25">
      <c r="B74" s="53" t="str">
        <f t="shared" si="44"/>
        <v>Tubbetorp</v>
      </c>
      <c r="C74" s="8"/>
      <c r="D74" s="10" t="s">
        <v>106</v>
      </c>
      <c r="E74" s="88"/>
      <c r="F74" s="88"/>
      <c r="G74" s="88"/>
      <c r="H74" s="109">
        <f t="shared" si="43"/>
        <v>0</v>
      </c>
      <c r="I74" s="88"/>
      <c r="J74" s="116"/>
      <c r="K74" s="90"/>
      <c r="L74" s="90"/>
      <c r="M74" s="90"/>
      <c r="N74" s="90"/>
      <c r="O74" s="188"/>
      <c r="P74" s="116"/>
      <c r="Q74" s="90"/>
      <c r="R74" s="90"/>
      <c r="S74" s="117"/>
      <c r="T74" s="116"/>
      <c r="U74" s="90"/>
      <c r="V74" s="90"/>
      <c r="W74" s="90"/>
      <c r="X74" s="90"/>
      <c r="Y74" s="188"/>
      <c r="Z74" s="116"/>
      <c r="AA74" s="90"/>
      <c r="AB74" s="90"/>
      <c r="AC74" s="117"/>
      <c r="AD74" s="139"/>
      <c r="AE74" s="91"/>
      <c r="AF74" s="91"/>
      <c r="AG74" s="92"/>
      <c r="AH74" s="130"/>
      <c r="AI74" s="92"/>
    </row>
    <row r="75" spans="2:35" s="7" customFormat="1" outlineLevel="1" x14ac:dyDescent="0.25">
      <c r="B75" s="53" t="str">
        <f t="shared" si="44"/>
        <v>Tubbetorp</v>
      </c>
      <c r="C75" s="8"/>
      <c r="D75" s="10" t="s">
        <v>107</v>
      </c>
      <c r="E75" s="88"/>
      <c r="F75" s="88"/>
      <c r="G75" s="88"/>
      <c r="H75" s="109">
        <f t="shared" si="43"/>
        <v>0</v>
      </c>
      <c r="I75" s="88"/>
      <c r="J75" s="116"/>
      <c r="K75" s="90"/>
      <c r="L75" s="90"/>
      <c r="M75" s="90"/>
      <c r="N75" s="90"/>
      <c r="O75" s="188"/>
      <c r="P75" s="116"/>
      <c r="Q75" s="90"/>
      <c r="R75" s="90"/>
      <c r="S75" s="117"/>
      <c r="T75" s="116"/>
      <c r="U75" s="90"/>
      <c r="V75" s="90"/>
      <c r="W75" s="90"/>
      <c r="X75" s="90"/>
      <c r="Y75" s="188"/>
      <c r="Z75" s="116"/>
      <c r="AA75" s="90"/>
      <c r="AB75" s="90"/>
      <c r="AC75" s="117"/>
      <c r="AD75" s="139"/>
      <c r="AE75" s="91"/>
      <c r="AF75" s="91"/>
      <c r="AG75" s="92"/>
      <c r="AH75" s="130"/>
      <c r="AI75" s="92"/>
    </row>
    <row r="76" spans="2:35" s="2" customFormat="1" x14ac:dyDescent="0.25">
      <c r="B76" s="52" t="s">
        <v>112</v>
      </c>
      <c r="C76" s="50"/>
      <c r="D76" s="6">
        <f>COUNTA(G77:G83)</f>
        <v>0</v>
      </c>
      <c r="E76" s="224" t="s">
        <v>116</v>
      </c>
      <c r="F76" s="225"/>
      <c r="G76" s="226"/>
      <c r="H76" s="110">
        <f>SUM(H77:H83)</f>
        <v>0</v>
      </c>
      <c r="I76" s="173"/>
      <c r="J76" s="67">
        <f>SUM(J77:J83)</f>
        <v>0</v>
      </c>
      <c r="K76" s="6">
        <f t="shared" ref="K76:AI76" si="45">SUM(K77:K83)</f>
        <v>0</v>
      </c>
      <c r="L76" s="6">
        <f t="shared" si="45"/>
        <v>0</v>
      </c>
      <c r="M76" s="6">
        <f t="shared" si="45"/>
        <v>0</v>
      </c>
      <c r="N76" s="6">
        <f t="shared" si="45"/>
        <v>0</v>
      </c>
      <c r="O76" s="173">
        <f t="shared" si="45"/>
        <v>0</v>
      </c>
      <c r="P76" s="67">
        <f t="shared" si="45"/>
        <v>0</v>
      </c>
      <c r="Q76" s="6">
        <f t="shared" si="45"/>
        <v>0</v>
      </c>
      <c r="R76" s="6">
        <f t="shared" si="45"/>
        <v>0</v>
      </c>
      <c r="S76" s="13">
        <f t="shared" si="45"/>
        <v>0</v>
      </c>
      <c r="T76" s="67">
        <f t="shared" si="45"/>
        <v>0</v>
      </c>
      <c r="U76" s="6">
        <f t="shared" si="45"/>
        <v>0</v>
      </c>
      <c r="V76" s="6">
        <f t="shared" si="45"/>
        <v>0</v>
      </c>
      <c r="W76" s="6">
        <f t="shared" si="45"/>
        <v>0</v>
      </c>
      <c r="X76" s="6">
        <f t="shared" ref="X76" si="46">SUM(X77:X83)</f>
        <v>0</v>
      </c>
      <c r="Y76" s="173">
        <f t="shared" si="45"/>
        <v>0</v>
      </c>
      <c r="Z76" s="67">
        <f t="shared" si="45"/>
        <v>0</v>
      </c>
      <c r="AA76" s="6">
        <f t="shared" si="45"/>
        <v>0</v>
      </c>
      <c r="AB76" s="6">
        <f t="shared" si="45"/>
        <v>0</v>
      </c>
      <c r="AC76" s="13">
        <f t="shared" si="45"/>
        <v>0</v>
      </c>
      <c r="AD76" s="67">
        <f t="shared" si="45"/>
        <v>0</v>
      </c>
      <c r="AE76" s="6">
        <f t="shared" si="45"/>
        <v>0</v>
      </c>
      <c r="AF76" s="6">
        <f t="shared" si="45"/>
        <v>0</v>
      </c>
      <c r="AG76" s="13">
        <f t="shared" si="45"/>
        <v>0</v>
      </c>
      <c r="AH76" s="114">
        <f t="shared" ref="AH76" si="47">SUM(AH77:AH83)</f>
        <v>0</v>
      </c>
      <c r="AI76" s="13">
        <f t="shared" si="45"/>
        <v>0</v>
      </c>
    </row>
    <row r="77" spans="2:35" s="7" customFormat="1" outlineLevel="1" x14ac:dyDescent="0.25">
      <c r="B77" s="53" t="str">
        <f>B76</f>
        <v>Västtomten</v>
      </c>
      <c r="C77" s="8"/>
      <c r="D77" s="10" t="s">
        <v>101</v>
      </c>
      <c r="E77" s="88"/>
      <c r="F77" s="88"/>
      <c r="G77" s="88"/>
      <c r="H77" s="109">
        <f t="shared" ref="H77:H83" si="48">F77*G77</f>
        <v>0</v>
      </c>
      <c r="I77" s="88"/>
      <c r="J77" s="116"/>
      <c r="K77" s="90"/>
      <c r="L77" s="90"/>
      <c r="M77" s="90"/>
      <c r="N77" s="90"/>
      <c r="O77" s="188"/>
      <c r="P77" s="116"/>
      <c r="Q77" s="90"/>
      <c r="R77" s="90"/>
      <c r="S77" s="117"/>
      <c r="T77" s="116"/>
      <c r="U77" s="90"/>
      <c r="V77" s="90"/>
      <c r="W77" s="90"/>
      <c r="X77" s="90"/>
      <c r="Y77" s="188"/>
      <c r="Z77" s="116"/>
      <c r="AA77" s="90"/>
      <c r="AB77" s="90"/>
      <c r="AC77" s="117"/>
      <c r="AD77" s="139"/>
      <c r="AE77" s="91"/>
      <c r="AF77" s="91"/>
      <c r="AG77" s="92"/>
      <c r="AH77" s="130"/>
      <c r="AI77" s="92"/>
    </row>
    <row r="78" spans="2:35" s="7" customFormat="1" outlineLevel="1" x14ac:dyDescent="0.25">
      <c r="B78" s="53" t="str">
        <f t="shared" ref="B78:B83" si="49">B77</f>
        <v>Västtomten</v>
      </c>
      <c r="C78" s="8"/>
      <c r="D78" s="10" t="s">
        <v>102</v>
      </c>
      <c r="E78" s="88"/>
      <c r="F78" s="88"/>
      <c r="G78" s="88"/>
      <c r="H78" s="109">
        <f t="shared" si="48"/>
        <v>0</v>
      </c>
      <c r="I78" s="88"/>
      <c r="J78" s="116"/>
      <c r="K78" s="90"/>
      <c r="L78" s="90"/>
      <c r="M78" s="90"/>
      <c r="N78" s="90"/>
      <c r="O78" s="188"/>
      <c r="P78" s="116"/>
      <c r="Q78" s="90"/>
      <c r="R78" s="90"/>
      <c r="S78" s="117"/>
      <c r="T78" s="116"/>
      <c r="U78" s="90"/>
      <c r="V78" s="90"/>
      <c r="W78" s="90"/>
      <c r="X78" s="90"/>
      <c r="Y78" s="188"/>
      <c r="Z78" s="116"/>
      <c r="AA78" s="90"/>
      <c r="AB78" s="90"/>
      <c r="AC78" s="117"/>
      <c r="AD78" s="139"/>
      <c r="AE78" s="91"/>
      <c r="AF78" s="91"/>
      <c r="AG78" s="92"/>
      <c r="AH78" s="130"/>
      <c r="AI78" s="92"/>
    </row>
    <row r="79" spans="2:35" s="7" customFormat="1" outlineLevel="1" x14ac:dyDescent="0.25">
      <c r="B79" s="53" t="str">
        <f t="shared" si="49"/>
        <v>Västtomten</v>
      </c>
      <c r="C79" s="8"/>
      <c r="D79" s="10" t="s">
        <v>103</v>
      </c>
      <c r="E79" s="88"/>
      <c r="F79" s="88"/>
      <c r="G79" s="88"/>
      <c r="H79" s="109">
        <f t="shared" si="48"/>
        <v>0</v>
      </c>
      <c r="I79" s="88"/>
      <c r="J79" s="116"/>
      <c r="K79" s="90"/>
      <c r="L79" s="90"/>
      <c r="M79" s="90"/>
      <c r="N79" s="90"/>
      <c r="O79" s="188"/>
      <c r="P79" s="116"/>
      <c r="Q79" s="90"/>
      <c r="R79" s="90"/>
      <c r="S79" s="117"/>
      <c r="T79" s="116"/>
      <c r="U79" s="90"/>
      <c r="V79" s="90"/>
      <c r="W79" s="90"/>
      <c r="X79" s="90"/>
      <c r="Y79" s="188"/>
      <c r="Z79" s="116"/>
      <c r="AA79" s="90"/>
      <c r="AB79" s="90"/>
      <c r="AC79" s="117"/>
      <c r="AD79" s="139"/>
      <c r="AE79" s="91"/>
      <c r="AF79" s="91"/>
      <c r="AG79" s="92"/>
      <c r="AH79" s="130"/>
      <c r="AI79" s="92"/>
    </row>
    <row r="80" spans="2:35" s="7" customFormat="1" outlineLevel="1" x14ac:dyDescent="0.25">
      <c r="B80" s="53" t="str">
        <f t="shared" si="49"/>
        <v>Västtomten</v>
      </c>
      <c r="C80" s="8"/>
      <c r="D80" s="10" t="s">
        <v>104</v>
      </c>
      <c r="E80" s="88"/>
      <c r="F80" s="88"/>
      <c r="G80" s="88"/>
      <c r="H80" s="109">
        <f t="shared" si="48"/>
        <v>0</v>
      </c>
      <c r="I80" s="88"/>
      <c r="J80" s="116"/>
      <c r="K80" s="90"/>
      <c r="L80" s="90"/>
      <c r="M80" s="90"/>
      <c r="N80" s="90"/>
      <c r="O80" s="188"/>
      <c r="P80" s="116"/>
      <c r="Q80" s="90"/>
      <c r="R80" s="90"/>
      <c r="S80" s="117"/>
      <c r="T80" s="116"/>
      <c r="U80" s="90"/>
      <c r="V80" s="90"/>
      <c r="W80" s="90"/>
      <c r="X80" s="90"/>
      <c r="Y80" s="188"/>
      <c r="Z80" s="116"/>
      <c r="AA80" s="90"/>
      <c r="AB80" s="90"/>
      <c r="AC80" s="117"/>
      <c r="AD80" s="139"/>
      <c r="AE80" s="91"/>
      <c r="AF80" s="91"/>
      <c r="AG80" s="92"/>
      <c r="AH80" s="130"/>
      <c r="AI80" s="92"/>
    </row>
    <row r="81" spans="2:35" s="7" customFormat="1" outlineLevel="1" x14ac:dyDescent="0.25">
      <c r="B81" s="53" t="str">
        <f t="shared" si="49"/>
        <v>Västtomten</v>
      </c>
      <c r="C81" s="8"/>
      <c r="D81" s="10" t="s">
        <v>105</v>
      </c>
      <c r="E81" s="88"/>
      <c r="F81" s="88"/>
      <c r="G81" s="88"/>
      <c r="H81" s="109">
        <f t="shared" si="48"/>
        <v>0</v>
      </c>
      <c r="I81" s="88"/>
      <c r="J81" s="116"/>
      <c r="K81" s="90"/>
      <c r="L81" s="90"/>
      <c r="M81" s="90"/>
      <c r="N81" s="90"/>
      <c r="O81" s="188"/>
      <c r="P81" s="116"/>
      <c r="Q81" s="90"/>
      <c r="R81" s="90"/>
      <c r="S81" s="117"/>
      <c r="T81" s="116"/>
      <c r="U81" s="90"/>
      <c r="V81" s="90"/>
      <c r="W81" s="90"/>
      <c r="X81" s="90"/>
      <c r="Y81" s="188"/>
      <c r="Z81" s="116"/>
      <c r="AA81" s="90"/>
      <c r="AB81" s="90"/>
      <c r="AC81" s="117"/>
      <c r="AD81" s="139"/>
      <c r="AE81" s="91"/>
      <c r="AF81" s="91"/>
      <c r="AG81" s="92"/>
      <c r="AH81" s="130"/>
      <c r="AI81" s="92"/>
    </row>
    <row r="82" spans="2:35" s="7" customFormat="1" outlineLevel="1" x14ac:dyDescent="0.25">
      <c r="B82" s="53" t="str">
        <f t="shared" si="49"/>
        <v>Västtomten</v>
      </c>
      <c r="C82" s="8"/>
      <c r="D82" s="10" t="s">
        <v>106</v>
      </c>
      <c r="E82" s="88"/>
      <c r="F82" s="88"/>
      <c r="G82" s="88"/>
      <c r="H82" s="109">
        <f t="shared" si="48"/>
        <v>0</v>
      </c>
      <c r="I82" s="88"/>
      <c r="J82" s="116"/>
      <c r="K82" s="90"/>
      <c r="L82" s="90"/>
      <c r="M82" s="90"/>
      <c r="N82" s="90"/>
      <c r="O82" s="188"/>
      <c r="P82" s="116"/>
      <c r="Q82" s="90"/>
      <c r="R82" s="90"/>
      <c r="S82" s="117"/>
      <c r="T82" s="116"/>
      <c r="U82" s="90"/>
      <c r="V82" s="90"/>
      <c r="W82" s="90"/>
      <c r="X82" s="90"/>
      <c r="Y82" s="188"/>
      <c r="Z82" s="116"/>
      <c r="AA82" s="90"/>
      <c r="AB82" s="90"/>
      <c r="AC82" s="117"/>
      <c r="AD82" s="139"/>
      <c r="AE82" s="91"/>
      <c r="AF82" s="91"/>
      <c r="AG82" s="92"/>
      <c r="AH82" s="130"/>
      <c r="AI82" s="92"/>
    </row>
    <row r="83" spans="2:35" s="7" customFormat="1" outlineLevel="1" x14ac:dyDescent="0.25">
      <c r="B83" s="53" t="str">
        <f t="shared" si="49"/>
        <v>Västtomten</v>
      </c>
      <c r="C83" s="8"/>
      <c r="D83" s="10" t="s">
        <v>107</v>
      </c>
      <c r="E83" s="88"/>
      <c r="F83" s="88"/>
      <c r="G83" s="88"/>
      <c r="H83" s="109">
        <f t="shared" si="48"/>
        <v>0</v>
      </c>
      <c r="I83" s="88"/>
      <c r="J83" s="116"/>
      <c r="K83" s="90"/>
      <c r="L83" s="90"/>
      <c r="M83" s="90"/>
      <c r="N83" s="90"/>
      <c r="O83" s="188"/>
      <c r="P83" s="116"/>
      <c r="Q83" s="90"/>
      <c r="R83" s="90"/>
      <c r="S83" s="117"/>
      <c r="T83" s="116"/>
      <c r="U83" s="90"/>
      <c r="V83" s="90"/>
      <c r="W83" s="90"/>
      <c r="X83" s="90"/>
      <c r="Y83" s="188"/>
      <c r="Z83" s="116"/>
      <c r="AA83" s="90"/>
      <c r="AB83" s="90"/>
      <c r="AC83" s="117"/>
      <c r="AD83" s="139"/>
      <c r="AE83" s="91"/>
      <c r="AF83" s="91"/>
      <c r="AG83" s="92"/>
      <c r="AH83" s="130"/>
      <c r="AI83" s="92"/>
    </row>
    <row r="84" spans="2:35" s="2" customFormat="1" x14ac:dyDescent="0.25">
      <c r="B84" s="86" t="s">
        <v>117</v>
      </c>
      <c r="C84" s="50"/>
      <c r="D84" s="6">
        <f>COUNTA(G85:G91)</f>
        <v>0</v>
      </c>
      <c r="E84" s="224" t="s">
        <v>116</v>
      </c>
      <c r="F84" s="225"/>
      <c r="G84" s="226"/>
      <c r="H84" s="110">
        <f>SUM(H85:H91)</f>
        <v>0</v>
      </c>
      <c r="I84" s="173"/>
      <c r="J84" s="67">
        <f>SUM(J85:J91)</f>
        <v>0</v>
      </c>
      <c r="K84" s="6">
        <f t="shared" ref="K84:AI84" si="50">SUM(K85:K91)</f>
        <v>0</v>
      </c>
      <c r="L84" s="6">
        <f t="shared" si="50"/>
        <v>0</v>
      </c>
      <c r="M84" s="6">
        <f t="shared" si="50"/>
        <v>0</v>
      </c>
      <c r="N84" s="6">
        <f t="shared" si="50"/>
        <v>0</v>
      </c>
      <c r="O84" s="173">
        <f t="shared" si="50"/>
        <v>0</v>
      </c>
      <c r="P84" s="67">
        <f t="shared" si="50"/>
        <v>0</v>
      </c>
      <c r="Q84" s="6">
        <f t="shared" si="50"/>
        <v>0</v>
      </c>
      <c r="R84" s="6">
        <f t="shared" si="50"/>
        <v>0</v>
      </c>
      <c r="S84" s="13">
        <f t="shared" si="50"/>
        <v>0</v>
      </c>
      <c r="T84" s="67">
        <f t="shared" si="50"/>
        <v>0</v>
      </c>
      <c r="U84" s="6">
        <f t="shared" si="50"/>
        <v>0</v>
      </c>
      <c r="V84" s="6">
        <f t="shared" si="50"/>
        <v>0</v>
      </c>
      <c r="W84" s="6">
        <f t="shared" si="50"/>
        <v>0</v>
      </c>
      <c r="X84" s="6">
        <f t="shared" ref="X84" si="51">SUM(X85:X91)</f>
        <v>0</v>
      </c>
      <c r="Y84" s="173">
        <f t="shared" si="50"/>
        <v>0</v>
      </c>
      <c r="Z84" s="67">
        <f t="shared" si="50"/>
        <v>0</v>
      </c>
      <c r="AA84" s="6">
        <f t="shared" si="50"/>
        <v>0</v>
      </c>
      <c r="AB84" s="6">
        <f t="shared" si="50"/>
        <v>0</v>
      </c>
      <c r="AC84" s="13">
        <f t="shared" si="50"/>
        <v>0</v>
      </c>
      <c r="AD84" s="67">
        <f t="shared" si="50"/>
        <v>0</v>
      </c>
      <c r="AE84" s="6">
        <f t="shared" si="50"/>
        <v>0</v>
      </c>
      <c r="AF84" s="6">
        <f t="shared" si="50"/>
        <v>0</v>
      </c>
      <c r="AG84" s="13">
        <f t="shared" si="50"/>
        <v>0</v>
      </c>
      <c r="AH84" s="114">
        <f t="shared" ref="AH84" si="52">SUM(AH85:AH91)</f>
        <v>0</v>
      </c>
      <c r="AI84" s="13">
        <f t="shared" si="50"/>
        <v>0</v>
      </c>
    </row>
    <row r="85" spans="2:35" s="7" customFormat="1" outlineLevel="1" x14ac:dyDescent="0.25">
      <c r="B85" s="53" t="str">
        <f>B84</f>
        <v>Stenum reserv 1</v>
      </c>
      <c r="C85" s="8"/>
      <c r="D85" s="10" t="s">
        <v>101</v>
      </c>
      <c r="E85" s="88"/>
      <c r="F85" s="88"/>
      <c r="G85" s="88"/>
      <c r="H85" s="109">
        <f t="shared" ref="H85:H91" si="53">F85*G85</f>
        <v>0</v>
      </c>
      <c r="I85" s="88"/>
      <c r="J85" s="116"/>
      <c r="K85" s="90"/>
      <c r="L85" s="90"/>
      <c r="M85" s="90"/>
      <c r="N85" s="90"/>
      <c r="O85" s="188"/>
      <c r="P85" s="116"/>
      <c r="Q85" s="90"/>
      <c r="R85" s="90"/>
      <c r="S85" s="117"/>
      <c r="T85" s="116"/>
      <c r="U85" s="90"/>
      <c r="V85" s="90"/>
      <c r="W85" s="90"/>
      <c r="X85" s="90"/>
      <c r="Y85" s="188"/>
      <c r="Z85" s="116"/>
      <c r="AA85" s="90"/>
      <c r="AB85" s="90"/>
      <c r="AC85" s="117"/>
      <c r="AD85" s="139"/>
      <c r="AE85" s="91"/>
      <c r="AF85" s="91"/>
      <c r="AG85" s="92"/>
      <c r="AH85" s="130"/>
      <c r="AI85" s="92"/>
    </row>
    <row r="86" spans="2:35" s="7" customFormat="1" outlineLevel="1" x14ac:dyDescent="0.25">
      <c r="B86" s="53" t="str">
        <f t="shared" ref="B86:B91" si="54">B85</f>
        <v>Stenum reserv 1</v>
      </c>
      <c r="C86" s="8"/>
      <c r="D86" s="10" t="s">
        <v>102</v>
      </c>
      <c r="E86" s="88"/>
      <c r="F86" s="88"/>
      <c r="G86" s="88"/>
      <c r="H86" s="109">
        <f t="shared" si="53"/>
        <v>0</v>
      </c>
      <c r="I86" s="88"/>
      <c r="J86" s="116"/>
      <c r="K86" s="90"/>
      <c r="L86" s="90"/>
      <c r="M86" s="90"/>
      <c r="N86" s="90"/>
      <c r="O86" s="188"/>
      <c r="P86" s="116"/>
      <c r="Q86" s="90"/>
      <c r="R86" s="90"/>
      <c r="S86" s="117"/>
      <c r="T86" s="116"/>
      <c r="U86" s="90"/>
      <c r="V86" s="90"/>
      <c r="W86" s="90"/>
      <c r="X86" s="90"/>
      <c r="Y86" s="188"/>
      <c r="Z86" s="116"/>
      <c r="AA86" s="90"/>
      <c r="AB86" s="90"/>
      <c r="AC86" s="117"/>
      <c r="AD86" s="139"/>
      <c r="AE86" s="91"/>
      <c r="AF86" s="91"/>
      <c r="AG86" s="92"/>
      <c r="AH86" s="130"/>
      <c r="AI86" s="92"/>
    </row>
    <row r="87" spans="2:35" s="7" customFormat="1" outlineLevel="1" x14ac:dyDescent="0.25">
      <c r="B87" s="53" t="str">
        <f t="shared" si="54"/>
        <v>Stenum reserv 1</v>
      </c>
      <c r="C87" s="8"/>
      <c r="D87" s="10" t="s">
        <v>103</v>
      </c>
      <c r="E87" s="88"/>
      <c r="F87" s="88"/>
      <c r="G87" s="88"/>
      <c r="H87" s="109">
        <f t="shared" si="53"/>
        <v>0</v>
      </c>
      <c r="I87" s="88"/>
      <c r="J87" s="116"/>
      <c r="K87" s="90"/>
      <c r="L87" s="90"/>
      <c r="M87" s="90"/>
      <c r="N87" s="90"/>
      <c r="O87" s="188"/>
      <c r="P87" s="116"/>
      <c r="Q87" s="90"/>
      <c r="R87" s="90"/>
      <c r="S87" s="117"/>
      <c r="T87" s="116"/>
      <c r="U87" s="90"/>
      <c r="V87" s="90"/>
      <c r="W87" s="90"/>
      <c r="X87" s="90"/>
      <c r="Y87" s="188"/>
      <c r="Z87" s="116"/>
      <c r="AA87" s="90"/>
      <c r="AB87" s="90"/>
      <c r="AC87" s="117"/>
      <c r="AD87" s="139"/>
      <c r="AE87" s="91"/>
      <c r="AF87" s="91"/>
      <c r="AG87" s="92"/>
      <c r="AH87" s="130"/>
      <c r="AI87" s="92"/>
    </row>
    <row r="88" spans="2:35" s="7" customFormat="1" outlineLevel="1" x14ac:dyDescent="0.25">
      <c r="B88" s="53" t="str">
        <f t="shared" si="54"/>
        <v>Stenum reserv 1</v>
      </c>
      <c r="C88" s="8"/>
      <c r="D88" s="10" t="s">
        <v>104</v>
      </c>
      <c r="E88" s="88"/>
      <c r="F88" s="88"/>
      <c r="G88" s="88"/>
      <c r="H88" s="109">
        <f t="shared" si="53"/>
        <v>0</v>
      </c>
      <c r="I88" s="88"/>
      <c r="J88" s="116"/>
      <c r="K88" s="90"/>
      <c r="L88" s="90"/>
      <c r="M88" s="90"/>
      <c r="N88" s="90"/>
      <c r="O88" s="188"/>
      <c r="P88" s="116"/>
      <c r="Q88" s="90"/>
      <c r="R88" s="90"/>
      <c r="S88" s="117"/>
      <c r="T88" s="116"/>
      <c r="U88" s="90"/>
      <c r="V88" s="90"/>
      <c r="W88" s="90"/>
      <c r="X88" s="90"/>
      <c r="Y88" s="188"/>
      <c r="Z88" s="116"/>
      <c r="AA88" s="90"/>
      <c r="AB88" s="90"/>
      <c r="AC88" s="117"/>
      <c r="AD88" s="139"/>
      <c r="AE88" s="91"/>
      <c r="AF88" s="91"/>
      <c r="AG88" s="92"/>
      <c r="AH88" s="130"/>
      <c r="AI88" s="92"/>
    </row>
    <row r="89" spans="2:35" s="7" customFormat="1" outlineLevel="1" x14ac:dyDescent="0.25">
      <c r="B89" s="53" t="str">
        <f t="shared" si="54"/>
        <v>Stenum reserv 1</v>
      </c>
      <c r="C89" s="8"/>
      <c r="D89" s="10" t="s">
        <v>105</v>
      </c>
      <c r="E89" s="88"/>
      <c r="F89" s="88"/>
      <c r="G89" s="88"/>
      <c r="H89" s="109">
        <f t="shared" si="53"/>
        <v>0</v>
      </c>
      <c r="I89" s="88"/>
      <c r="J89" s="116"/>
      <c r="K89" s="90"/>
      <c r="L89" s="90"/>
      <c r="M89" s="90"/>
      <c r="N89" s="90"/>
      <c r="O89" s="188"/>
      <c r="P89" s="116"/>
      <c r="Q89" s="90"/>
      <c r="R89" s="90"/>
      <c r="S89" s="117"/>
      <c r="T89" s="116"/>
      <c r="U89" s="90"/>
      <c r="V89" s="90"/>
      <c r="W89" s="90"/>
      <c r="X89" s="90"/>
      <c r="Y89" s="188"/>
      <c r="Z89" s="116"/>
      <c r="AA89" s="90"/>
      <c r="AB89" s="90"/>
      <c r="AC89" s="117"/>
      <c r="AD89" s="139"/>
      <c r="AE89" s="91"/>
      <c r="AF89" s="91"/>
      <c r="AG89" s="92"/>
      <c r="AH89" s="130"/>
      <c r="AI89" s="92"/>
    </row>
    <row r="90" spans="2:35" s="7" customFormat="1" outlineLevel="1" x14ac:dyDescent="0.25">
      <c r="B90" s="53" t="str">
        <f t="shared" si="54"/>
        <v>Stenum reserv 1</v>
      </c>
      <c r="C90" s="8"/>
      <c r="D90" s="10" t="s">
        <v>106</v>
      </c>
      <c r="E90" s="88"/>
      <c r="F90" s="88"/>
      <c r="G90" s="88"/>
      <c r="H90" s="109">
        <f t="shared" si="53"/>
        <v>0</v>
      </c>
      <c r="I90" s="88"/>
      <c r="J90" s="116"/>
      <c r="K90" s="90"/>
      <c r="L90" s="90"/>
      <c r="M90" s="90"/>
      <c r="N90" s="90"/>
      <c r="O90" s="188"/>
      <c r="P90" s="116"/>
      <c r="Q90" s="90"/>
      <c r="R90" s="90"/>
      <c r="S90" s="117"/>
      <c r="T90" s="116"/>
      <c r="U90" s="90"/>
      <c r="V90" s="90"/>
      <c r="W90" s="90"/>
      <c r="X90" s="90"/>
      <c r="Y90" s="188"/>
      <c r="Z90" s="116"/>
      <c r="AA90" s="90"/>
      <c r="AB90" s="90"/>
      <c r="AC90" s="117"/>
      <c r="AD90" s="139"/>
      <c r="AE90" s="91"/>
      <c r="AF90" s="91"/>
      <c r="AG90" s="92"/>
      <c r="AH90" s="130"/>
      <c r="AI90" s="92"/>
    </row>
    <row r="91" spans="2:35" s="7" customFormat="1" outlineLevel="1" x14ac:dyDescent="0.25">
      <c r="B91" s="53" t="str">
        <f t="shared" si="54"/>
        <v>Stenum reserv 1</v>
      </c>
      <c r="C91" s="8"/>
      <c r="D91" s="10" t="s">
        <v>107</v>
      </c>
      <c r="E91" s="88"/>
      <c r="F91" s="88"/>
      <c r="G91" s="88"/>
      <c r="H91" s="109">
        <f t="shared" si="53"/>
        <v>0</v>
      </c>
      <c r="I91" s="88"/>
      <c r="J91" s="116"/>
      <c r="K91" s="90"/>
      <c r="L91" s="90"/>
      <c r="M91" s="90"/>
      <c r="N91" s="90"/>
      <c r="O91" s="188"/>
      <c r="P91" s="116"/>
      <c r="Q91" s="90"/>
      <c r="R91" s="90"/>
      <c r="S91" s="117"/>
      <c r="T91" s="116"/>
      <c r="U91" s="90"/>
      <c r="V91" s="90"/>
      <c r="W91" s="90"/>
      <c r="X91" s="90"/>
      <c r="Y91" s="188"/>
      <c r="Z91" s="116"/>
      <c r="AA91" s="90"/>
      <c r="AB91" s="90"/>
      <c r="AC91" s="117"/>
      <c r="AD91" s="139"/>
      <c r="AE91" s="91"/>
      <c r="AF91" s="91"/>
      <c r="AG91" s="92"/>
      <c r="AH91" s="130"/>
      <c r="AI91" s="92"/>
    </row>
    <row r="92" spans="2:35" s="2" customFormat="1" x14ac:dyDescent="0.25">
      <c r="B92" s="86" t="s">
        <v>118</v>
      </c>
      <c r="C92" s="50"/>
      <c r="D92" s="6">
        <f>COUNTA(G93:G99)</f>
        <v>0</v>
      </c>
      <c r="E92" s="224" t="s">
        <v>116</v>
      </c>
      <c r="F92" s="225"/>
      <c r="G92" s="226"/>
      <c r="H92" s="110">
        <f>SUM(H93:H99)</f>
        <v>0</v>
      </c>
      <c r="I92" s="173"/>
      <c r="J92" s="67">
        <f>SUM(J93:J99)</f>
        <v>0</v>
      </c>
      <c r="K92" s="6">
        <f t="shared" ref="K92:AI92" si="55">SUM(K93:K99)</f>
        <v>0</v>
      </c>
      <c r="L92" s="6">
        <f t="shared" si="55"/>
        <v>0</v>
      </c>
      <c r="M92" s="6">
        <f t="shared" si="55"/>
        <v>0</v>
      </c>
      <c r="N92" s="6">
        <f t="shared" si="55"/>
        <v>0</v>
      </c>
      <c r="O92" s="173">
        <f t="shared" si="55"/>
        <v>0</v>
      </c>
      <c r="P92" s="67">
        <f t="shared" si="55"/>
        <v>0</v>
      </c>
      <c r="Q92" s="6">
        <f t="shared" si="55"/>
        <v>0</v>
      </c>
      <c r="R92" s="6">
        <f t="shared" si="55"/>
        <v>0</v>
      </c>
      <c r="S92" s="13">
        <f t="shared" si="55"/>
        <v>0</v>
      </c>
      <c r="T92" s="67">
        <f t="shared" si="55"/>
        <v>0</v>
      </c>
      <c r="U92" s="6">
        <f t="shared" si="55"/>
        <v>0</v>
      </c>
      <c r="V92" s="6">
        <f t="shared" si="55"/>
        <v>0</v>
      </c>
      <c r="W92" s="6">
        <f t="shared" si="55"/>
        <v>0</v>
      </c>
      <c r="X92" s="6">
        <f t="shared" ref="X92" si="56">SUM(X93:X99)</f>
        <v>0</v>
      </c>
      <c r="Y92" s="173">
        <f t="shared" si="55"/>
        <v>0</v>
      </c>
      <c r="Z92" s="67">
        <f t="shared" si="55"/>
        <v>0</v>
      </c>
      <c r="AA92" s="6">
        <f t="shared" si="55"/>
        <v>0</v>
      </c>
      <c r="AB92" s="6">
        <f t="shared" si="55"/>
        <v>0</v>
      </c>
      <c r="AC92" s="13">
        <f t="shared" si="55"/>
        <v>0</v>
      </c>
      <c r="AD92" s="67">
        <f t="shared" si="55"/>
        <v>0</v>
      </c>
      <c r="AE92" s="6">
        <f t="shared" si="55"/>
        <v>0</v>
      </c>
      <c r="AF92" s="6">
        <f t="shared" si="55"/>
        <v>0</v>
      </c>
      <c r="AG92" s="13">
        <f t="shared" si="55"/>
        <v>0</v>
      </c>
      <c r="AH92" s="114">
        <f t="shared" ref="AH92" si="57">SUM(AH93:AH99)</f>
        <v>0</v>
      </c>
      <c r="AI92" s="13">
        <f t="shared" si="55"/>
        <v>0</v>
      </c>
    </row>
    <row r="93" spans="2:35" s="7" customFormat="1" outlineLevel="1" x14ac:dyDescent="0.25">
      <c r="B93" s="53" t="str">
        <f>B92</f>
        <v>Stenum reserv 2</v>
      </c>
      <c r="C93" s="8"/>
      <c r="D93" s="10" t="s">
        <v>101</v>
      </c>
      <c r="E93" s="88"/>
      <c r="F93" s="88"/>
      <c r="G93" s="88"/>
      <c r="H93" s="109">
        <f t="shared" ref="H93:H99" si="58">F93*G93</f>
        <v>0</v>
      </c>
      <c r="I93" s="88"/>
      <c r="J93" s="116"/>
      <c r="K93" s="90"/>
      <c r="L93" s="90"/>
      <c r="M93" s="90"/>
      <c r="N93" s="90"/>
      <c r="O93" s="188"/>
      <c r="P93" s="116"/>
      <c r="Q93" s="90"/>
      <c r="R93" s="90"/>
      <c r="S93" s="117"/>
      <c r="T93" s="116"/>
      <c r="U93" s="90"/>
      <c r="V93" s="90"/>
      <c r="W93" s="90"/>
      <c r="X93" s="90"/>
      <c r="Y93" s="188"/>
      <c r="Z93" s="116"/>
      <c r="AA93" s="90"/>
      <c r="AB93" s="90"/>
      <c r="AC93" s="117"/>
      <c r="AD93" s="139"/>
      <c r="AE93" s="91"/>
      <c r="AF93" s="91"/>
      <c r="AG93" s="92"/>
      <c r="AH93" s="130"/>
      <c r="AI93" s="92"/>
    </row>
    <row r="94" spans="2:35" s="7" customFormat="1" outlineLevel="1" x14ac:dyDescent="0.25">
      <c r="B94" s="53" t="str">
        <f t="shared" ref="B94:B99" si="59">B93</f>
        <v>Stenum reserv 2</v>
      </c>
      <c r="C94" s="8"/>
      <c r="D94" s="10" t="s">
        <v>102</v>
      </c>
      <c r="E94" s="88"/>
      <c r="F94" s="88"/>
      <c r="G94" s="88"/>
      <c r="H94" s="109">
        <f t="shared" si="58"/>
        <v>0</v>
      </c>
      <c r="I94" s="88"/>
      <c r="J94" s="116"/>
      <c r="K94" s="90"/>
      <c r="L94" s="90"/>
      <c r="M94" s="90"/>
      <c r="N94" s="90"/>
      <c r="O94" s="188"/>
      <c r="P94" s="116"/>
      <c r="Q94" s="90"/>
      <c r="R94" s="90"/>
      <c r="S94" s="117"/>
      <c r="T94" s="116"/>
      <c r="U94" s="90"/>
      <c r="V94" s="90"/>
      <c r="W94" s="90"/>
      <c r="X94" s="90"/>
      <c r="Y94" s="188"/>
      <c r="Z94" s="116"/>
      <c r="AA94" s="90"/>
      <c r="AB94" s="90"/>
      <c r="AC94" s="117"/>
      <c r="AD94" s="139"/>
      <c r="AE94" s="91"/>
      <c r="AF94" s="91"/>
      <c r="AG94" s="92"/>
      <c r="AH94" s="130"/>
      <c r="AI94" s="92"/>
    </row>
    <row r="95" spans="2:35" s="7" customFormat="1" outlineLevel="1" x14ac:dyDescent="0.25">
      <c r="B95" s="53" t="str">
        <f t="shared" si="59"/>
        <v>Stenum reserv 2</v>
      </c>
      <c r="C95" s="8"/>
      <c r="D95" s="10" t="s">
        <v>103</v>
      </c>
      <c r="E95" s="88"/>
      <c r="F95" s="88"/>
      <c r="G95" s="88"/>
      <c r="H95" s="109">
        <f t="shared" si="58"/>
        <v>0</v>
      </c>
      <c r="I95" s="88"/>
      <c r="J95" s="116"/>
      <c r="K95" s="90"/>
      <c r="L95" s="90"/>
      <c r="M95" s="90"/>
      <c r="N95" s="90"/>
      <c r="O95" s="188"/>
      <c r="P95" s="116"/>
      <c r="Q95" s="90"/>
      <c r="R95" s="90"/>
      <c r="S95" s="117"/>
      <c r="T95" s="116"/>
      <c r="U95" s="90"/>
      <c r="V95" s="90"/>
      <c r="W95" s="90"/>
      <c r="X95" s="90"/>
      <c r="Y95" s="188"/>
      <c r="Z95" s="116"/>
      <c r="AA95" s="90"/>
      <c r="AB95" s="90"/>
      <c r="AC95" s="117"/>
      <c r="AD95" s="139"/>
      <c r="AE95" s="91"/>
      <c r="AF95" s="91"/>
      <c r="AG95" s="92"/>
      <c r="AH95" s="130"/>
      <c r="AI95" s="92"/>
    </row>
    <row r="96" spans="2:35" s="7" customFormat="1" outlineLevel="1" x14ac:dyDescent="0.25">
      <c r="B96" s="53" t="str">
        <f t="shared" si="59"/>
        <v>Stenum reserv 2</v>
      </c>
      <c r="C96" s="8"/>
      <c r="D96" s="10" t="s">
        <v>104</v>
      </c>
      <c r="E96" s="88"/>
      <c r="F96" s="88"/>
      <c r="G96" s="88"/>
      <c r="H96" s="109">
        <f t="shared" si="58"/>
        <v>0</v>
      </c>
      <c r="I96" s="88"/>
      <c r="J96" s="116"/>
      <c r="K96" s="90"/>
      <c r="L96" s="90"/>
      <c r="M96" s="90"/>
      <c r="N96" s="90"/>
      <c r="O96" s="188"/>
      <c r="P96" s="116"/>
      <c r="Q96" s="90"/>
      <c r="R96" s="90"/>
      <c r="S96" s="117"/>
      <c r="T96" s="116"/>
      <c r="U96" s="90"/>
      <c r="V96" s="90"/>
      <c r="W96" s="90"/>
      <c r="X96" s="90"/>
      <c r="Y96" s="188"/>
      <c r="Z96" s="116"/>
      <c r="AA96" s="90"/>
      <c r="AB96" s="90"/>
      <c r="AC96" s="117"/>
      <c r="AD96" s="139"/>
      <c r="AE96" s="91"/>
      <c r="AF96" s="91"/>
      <c r="AG96" s="92"/>
      <c r="AH96" s="130"/>
      <c r="AI96" s="92"/>
    </row>
    <row r="97" spans="2:35" s="7" customFormat="1" outlineLevel="1" x14ac:dyDescent="0.25">
      <c r="B97" s="53" t="str">
        <f t="shared" si="59"/>
        <v>Stenum reserv 2</v>
      </c>
      <c r="C97" s="8"/>
      <c r="D97" s="10" t="s">
        <v>105</v>
      </c>
      <c r="E97" s="88"/>
      <c r="F97" s="88"/>
      <c r="G97" s="88"/>
      <c r="H97" s="109">
        <f t="shared" si="58"/>
        <v>0</v>
      </c>
      <c r="I97" s="88"/>
      <c r="J97" s="116"/>
      <c r="K97" s="90"/>
      <c r="L97" s="90"/>
      <c r="M97" s="90"/>
      <c r="N97" s="90"/>
      <c r="O97" s="188"/>
      <c r="P97" s="116"/>
      <c r="Q97" s="90"/>
      <c r="R97" s="90"/>
      <c r="S97" s="117"/>
      <c r="T97" s="116"/>
      <c r="U97" s="90"/>
      <c r="V97" s="90"/>
      <c r="W97" s="90"/>
      <c r="X97" s="90"/>
      <c r="Y97" s="188"/>
      <c r="Z97" s="116"/>
      <c r="AA97" s="90"/>
      <c r="AB97" s="90"/>
      <c r="AC97" s="117"/>
      <c r="AD97" s="139"/>
      <c r="AE97" s="91"/>
      <c r="AF97" s="91"/>
      <c r="AG97" s="92"/>
      <c r="AH97" s="130"/>
      <c r="AI97" s="92"/>
    </row>
    <row r="98" spans="2:35" s="7" customFormat="1" outlineLevel="1" x14ac:dyDescent="0.25">
      <c r="B98" s="53" t="str">
        <f t="shared" si="59"/>
        <v>Stenum reserv 2</v>
      </c>
      <c r="C98" s="8"/>
      <c r="D98" s="10" t="s">
        <v>106</v>
      </c>
      <c r="E98" s="88"/>
      <c r="F98" s="88"/>
      <c r="G98" s="88"/>
      <c r="H98" s="109">
        <f t="shared" si="58"/>
        <v>0</v>
      </c>
      <c r="I98" s="88"/>
      <c r="J98" s="116"/>
      <c r="K98" s="90"/>
      <c r="L98" s="90"/>
      <c r="M98" s="90"/>
      <c r="N98" s="90"/>
      <c r="O98" s="188"/>
      <c r="P98" s="116"/>
      <c r="Q98" s="90"/>
      <c r="R98" s="90"/>
      <c r="S98" s="117"/>
      <c r="T98" s="116"/>
      <c r="U98" s="90"/>
      <c r="V98" s="90"/>
      <c r="W98" s="90"/>
      <c r="X98" s="90"/>
      <c r="Y98" s="188"/>
      <c r="Z98" s="116"/>
      <c r="AA98" s="90"/>
      <c r="AB98" s="90"/>
      <c r="AC98" s="117"/>
      <c r="AD98" s="139"/>
      <c r="AE98" s="91"/>
      <c r="AF98" s="91"/>
      <c r="AG98" s="92"/>
      <c r="AH98" s="130"/>
      <c r="AI98" s="92"/>
    </row>
    <row r="99" spans="2:35" s="7" customFormat="1" ht="15.75" outlineLevel="1" thickBot="1" x14ac:dyDescent="0.3">
      <c r="B99" s="56" t="str">
        <f t="shared" si="59"/>
        <v>Stenum reserv 2</v>
      </c>
      <c r="C99" s="21"/>
      <c r="D99" s="22" t="s">
        <v>107</v>
      </c>
      <c r="E99" s="102"/>
      <c r="F99" s="102"/>
      <c r="G99" s="102"/>
      <c r="H99" s="144">
        <f t="shared" si="58"/>
        <v>0</v>
      </c>
      <c r="I99" s="102"/>
      <c r="J99" s="120"/>
      <c r="K99" s="99"/>
      <c r="L99" s="99"/>
      <c r="M99" s="99"/>
      <c r="N99" s="99"/>
      <c r="O99" s="198"/>
      <c r="P99" s="120"/>
      <c r="Q99" s="99"/>
      <c r="R99" s="99"/>
      <c r="S99" s="121"/>
      <c r="T99" s="120"/>
      <c r="U99" s="99"/>
      <c r="V99" s="99"/>
      <c r="W99" s="99"/>
      <c r="X99" s="99"/>
      <c r="Y99" s="198"/>
      <c r="Z99" s="120"/>
      <c r="AA99" s="99"/>
      <c r="AB99" s="99"/>
      <c r="AC99" s="121"/>
      <c r="AD99" s="146"/>
      <c r="AE99" s="100"/>
      <c r="AF99" s="100"/>
      <c r="AG99" s="101"/>
      <c r="AH99" s="145"/>
      <c r="AI99" s="101"/>
    </row>
    <row r="100" spans="2:35" ht="16.5" thickBot="1" x14ac:dyDescent="0.3">
      <c r="B100" s="23" t="s">
        <v>125</v>
      </c>
      <c r="C100" s="24">
        <v>3070</v>
      </c>
      <c r="D100" s="25">
        <f ca="1">SUMIF($F4:$G99,"Lagsumma",D4:D99)</f>
        <v>0</v>
      </c>
      <c r="E100" s="122"/>
      <c r="F100" s="201"/>
      <c r="G100" s="202"/>
      <c r="H100" s="122">
        <f ca="1">SUMIF($E4:$G99,"Lagsumma",H4:H99)</f>
        <v>0</v>
      </c>
      <c r="I100" s="122"/>
      <c r="J100" s="126">
        <f t="shared" ref="J100:AI100" ca="1" si="60">SUMIF($F4:$G99,"Lagsumma",J4:J99)</f>
        <v>0</v>
      </c>
      <c r="K100" s="29">
        <f t="shared" ca="1" si="60"/>
        <v>0</v>
      </c>
      <c r="L100" s="29">
        <f t="shared" ca="1" si="60"/>
        <v>0</v>
      </c>
      <c r="M100" s="29">
        <f t="shared" ca="1" si="60"/>
        <v>0</v>
      </c>
      <c r="N100" s="29">
        <f t="shared" ca="1" si="60"/>
        <v>0</v>
      </c>
      <c r="O100" s="191">
        <f t="shared" ca="1" si="60"/>
        <v>0</v>
      </c>
      <c r="P100" s="195">
        <f t="shared" ca="1" si="60"/>
        <v>0</v>
      </c>
      <c r="Q100" s="36">
        <f t="shared" ca="1" si="60"/>
        <v>0</v>
      </c>
      <c r="R100" s="36">
        <f t="shared" ca="1" si="60"/>
        <v>0</v>
      </c>
      <c r="S100" s="127">
        <f t="shared" ca="1" si="60"/>
        <v>0</v>
      </c>
      <c r="T100" s="129">
        <f t="shared" ca="1" si="60"/>
        <v>0</v>
      </c>
      <c r="U100" s="38">
        <f t="shared" ca="1" si="60"/>
        <v>0</v>
      </c>
      <c r="V100" s="38">
        <f t="shared" ca="1" si="60"/>
        <v>0</v>
      </c>
      <c r="W100" s="38">
        <f t="shared" ca="1" si="60"/>
        <v>0</v>
      </c>
      <c r="X100" s="38">
        <f t="shared" ref="X100" ca="1" si="61">SUMIF($F4:$G99,"Lagsumma",X4:X99)</f>
        <v>0</v>
      </c>
      <c r="Y100" s="193">
        <f t="shared" ca="1" si="60"/>
        <v>0</v>
      </c>
      <c r="Z100" s="197">
        <f t="shared" ca="1" si="60"/>
        <v>0</v>
      </c>
      <c r="AA100" s="39">
        <f t="shared" ca="1" si="60"/>
        <v>0</v>
      </c>
      <c r="AB100" s="39">
        <f t="shared" ca="1" si="60"/>
        <v>0</v>
      </c>
      <c r="AC100" s="135">
        <f t="shared" ca="1" si="60"/>
        <v>0</v>
      </c>
      <c r="AD100" s="142">
        <f t="shared" ca="1" si="60"/>
        <v>0</v>
      </c>
      <c r="AE100" s="40">
        <f t="shared" ca="1" si="60"/>
        <v>0</v>
      </c>
      <c r="AF100" s="40">
        <f t="shared" ca="1" si="60"/>
        <v>0</v>
      </c>
      <c r="AG100" s="143">
        <f t="shared" ca="1" si="60"/>
        <v>0</v>
      </c>
      <c r="AH100" s="133">
        <f t="shared" ref="AH100" ca="1" si="62">SUMIF($F4:$G99,"Lagsumma",AH4:AH99)</f>
        <v>0</v>
      </c>
      <c r="AI100" s="42">
        <f t="shared" ca="1" si="60"/>
        <v>0</v>
      </c>
    </row>
    <row r="101" spans="2:35" ht="15.75" x14ac:dyDescent="0.25">
      <c r="E101" s="1"/>
      <c r="F101" s="1"/>
      <c r="G101" s="1"/>
      <c r="H101" s="43" t="s">
        <v>67</v>
      </c>
      <c r="I101" s="1"/>
      <c r="J101" s="28">
        <f ca="1">J100</f>
        <v>0</v>
      </c>
      <c r="K101" s="28">
        <f ca="1">K100</f>
        <v>0</v>
      </c>
      <c r="L101" s="28">
        <f ca="1">L100</f>
        <v>0</v>
      </c>
      <c r="M101" s="28">
        <f ca="1">M100</f>
        <v>0</v>
      </c>
      <c r="N101" s="45"/>
      <c r="O101" s="46">
        <f ca="1">O100</f>
        <v>0</v>
      </c>
    </row>
    <row r="102" spans="2:35" ht="16.5" thickBot="1" x14ac:dyDescent="0.3">
      <c r="E102" s="1"/>
      <c r="F102" s="1"/>
      <c r="G102" s="1"/>
      <c r="H102" s="44" t="s">
        <v>5</v>
      </c>
      <c r="I102" s="1"/>
      <c r="J102" s="47"/>
      <c r="K102" s="47"/>
      <c r="L102" s="48">
        <f ca="1">L100</f>
        <v>0</v>
      </c>
      <c r="M102" s="48">
        <f ca="1">M100*2</f>
        <v>0</v>
      </c>
      <c r="N102" s="48">
        <f ca="1">N100</f>
        <v>0</v>
      </c>
      <c r="O102" s="49"/>
    </row>
    <row r="103" spans="2:35" ht="15.75" thickBot="1" x14ac:dyDescent="0.3"/>
    <row r="104" spans="2:35" x14ac:dyDescent="0.25">
      <c r="B104" s="64" t="s">
        <v>68</v>
      </c>
      <c r="C104" s="66"/>
      <c r="D104" s="103">
        <f ca="1">SUM(J101:O101)</f>
        <v>0</v>
      </c>
    </row>
    <row r="105" spans="2:35" x14ac:dyDescent="0.25">
      <c r="B105" s="67" t="s">
        <v>69</v>
      </c>
      <c r="C105" s="4"/>
      <c r="D105" s="104">
        <f ca="1">SUM(J101)</f>
        <v>0</v>
      </c>
    </row>
    <row r="106" spans="2:35" x14ac:dyDescent="0.25">
      <c r="B106" s="67" t="s">
        <v>70</v>
      </c>
      <c r="C106" s="4"/>
      <c r="D106" s="104">
        <f ca="1">SUM(K101:M101)</f>
        <v>0</v>
      </c>
    </row>
    <row r="107" spans="2:35" x14ac:dyDescent="0.25">
      <c r="B107" s="67" t="s">
        <v>71</v>
      </c>
      <c r="C107" s="4"/>
      <c r="D107" s="104">
        <f ca="1">SUM(L102:N102)</f>
        <v>0</v>
      </c>
    </row>
    <row r="108" spans="2:35" ht="15.75" thickBot="1" x14ac:dyDescent="0.3">
      <c r="B108" s="68" t="s">
        <v>72</v>
      </c>
      <c r="C108" s="69"/>
      <c r="D108" s="105">
        <f ca="1">SUM(J101:O102)</f>
        <v>0</v>
      </c>
    </row>
    <row r="109" spans="2:35" ht="15.75" thickBot="1" x14ac:dyDescent="0.3">
      <c r="B109" s="2"/>
      <c r="D109" s="3"/>
    </row>
    <row r="110" spans="2:35" x14ac:dyDescent="0.25">
      <c r="B110" s="64" t="s">
        <v>73</v>
      </c>
      <c r="C110" s="66"/>
      <c r="D110" s="106" t="str">
        <f ca="1">IFERROR(D105/D104,"-")</f>
        <v>-</v>
      </c>
    </row>
    <row r="111" spans="2:35" x14ac:dyDescent="0.25">
      <c r="B111" s="67" t="s">
        <v>74</v>
      </c>
      <c r="C111" s="4"/>
      <c r="D111" s="107" t="str">
        <f ca="1">IFERROR(D107/D106,"-")</f>
        <v>-</v>
      </c>
    </row>
    <row r="112" spans="2:35" ht="15.75" thickBot="1" x14ac:dyDescent="0.3">
      <c r="B112" s="68" t="s">
        <v>75</v>
      </c>
      <c r="C112" s="69"/>
      <c r="D112" s="105" t="str">
        <f ca="1">IFERROR(ROUNDDOWN(H100/D108,0)&amp;" h "&amp;ROUND(((H100/D108)-ROUNDDOWN(H100/D108,0))*60,0)&amp;" min","-")</f>
        <v>-</v>
      </c>
    </row>
  </sheetData>
  <sheetProtection autoFilter="0"/>
  <autoFilter ref="B3:B99" xr:uid="{FC58CC6C-8B6C-4AFC-B09E-E17F337B5AA4}"/>
  <mergeCells count="19">
    <mergeCell ref="E76:G76"/>
    <mergeCell ref="E84:G84"/>
    <mergeCell ref="E92:G92"/>
    <mergeCell ref="Z2:AC2"/>
    <mergeCell ref="E4:G4"/>
    <mergeCell ref="E12:G12"/>
    <mergeCell ref="AH2:AI2"/>
    <mergeCell ref="F100:G100"/>
    <mergeCell ref="AD2:AG2"/>
    <mergeCell ref="J2:O2"/>
    <mergeCell ref="P2:S2"/>
    <mergeCell ref="T2:Y2"/>
    <mergeCell ref="E20:G20"/>
    <mergeCell ref="E28:G28"/>
    <mergeCell ref="E36:G36"/>
    <mergeCell ref="E44:G44"/>
    <mergeCell ref="E52:G52"/>
    <mergeCell ref="E60:G60"/>
    <mergeCell ref="E68:G68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6AF3-8749-40B1-A796-C5829A2B34C9}">
  <dimension ref="A1:F380"/>
  <sheetViews>
    <sheetView workbookViewId="0">
      <selection activeCell="F19" sqref="F19"/>
    </sheetView>
  </sheetViews>
  <sheetFormatPr defaultRowHeight="15" x14ac:dyDescent="0.25"/>
  <cols>
    <col min="1" max="4" width="13.140625" style="1" customWidth="1"/>
    <col min="5" max="5" width="18.7109375" style="1" bestFit="1" customWidth="1"/>
    <col min="6" max="6" width="13.140625" style="1" customWidth="1"/>
    <col min="7" max="7" width="13.140625" customWidth="1"/>
  </cols>
  <sheetData>
    <row r="1" spans="1:6" x14ac:dyDescent="0.25">
      <c r="A1" s="1" t="s">
        <v>5</v>
      </c>
      <c r="B1" s="1" t="s">
        <v>11</v>
      </c>
      <c r="C1" s="1" t="s">
        <v>15</v>
      </c>
      <c r="D1" s="1" t="s">
        <v>7</v>
      </c>
      <c r="E1" s="1" t="s">
        <v>48</v>
      </c>
      <c r="F1" s="1" t="s">
        <v>28</v>
      </c>
    </row>
    <row r="2" spans="1:6" x14ac:dyDescent="0.25">
      <c r="A2" s="1" t="s">
        <v>4</v>
      </c>
      <c r="B2" s="1" t="s">
        <v>10</v>
      </c>
      <c r="C2" s="1" t="s">
        <v>31</v>
      </c>
      <c r="D2" s="1" t="s">
        <v>6</v>
      </c>
      <c r="E2" s="1" t="s">
        <v>50</v>
      </c>
      <c r="F2" s="1" t="s">
        <v>27</v>
      </c>
    </row>
    <row r="3" spans="1:6" x14ac:dyDescent="0.25">
      <c r="A3" s="1" t="s">
        <v>3</v>
      </c>
      <c r="B3" s="1" t="s">
        <v>13</v>
      </c>
      <c r="C3" s="1" t="s">
        <v>43</v>
      </c>
      <c r="D3" s="1" t="s">
        <v>9</v>
      </c>
      <c r="E3" s="1" t="s">
        <v>38</v>
      </c>
    </row>
    <row r="4" spans="1:6" x14ac:dyDescent="0.25">
      <c r="A4" s="1" t="s">
        <v>2</v>
      </c>
      <c r="B4" s="1" t="s">
        <v>12</v>
      </c>
      <c r="C4" s="1" t="s">
        <v>76</v>
      </c>
      <c r="D4" s="1" t="s">
        <v>8</v>
      </c>
      <c r="E4" s="1" t="s">
        <v>45</v>
      </c>
      <c r="F4"/>
    </row>
    <row r="5" spans="1:6" x14ac:dyDescent="0.25">
      <c r="A5" s="1" t="s">
        <v>1</v>
      </c>
      <c r="B5" s="1" t="s">
        <v>5</v>
      </c>
      <c r="E5" s="1" t="s">
        <v>77</v>
      </c>
      <c r="F5"/>
    </row>
    <row r="6" spans="1:6" x14ac:dyDescent="0.25">
      <c r="E6" s="1" t="s">
        <v>78</v>
      </c>
      <c r="F6"/>
    </row>
    <row r="7" spans="1:6" x14ac:dyDescent="0.25">
      <c r="E7" s="1" t="s">
        <v>52</v>
      </c>
      <c r="F7"/>
    </row>
    <row r="8" spans="1:6" x14ac:dyDescent="0.25">
      <c r="B8"/>
      <c r="E8" s="1" t="s">
        <v>42</v>
      </c>
      <c r="F8"/>
    </row>
    <row r="9" spans="1:6" x14ac:dyDescent="0.25">
      <c r="B9"/>
      <c r="E9" s="1" t="s">
        <v>39</v>
      </c>
      <c r="F9"/>
    </row>
    <row r="10" spans="1:6" x14ac:dyDescent="0.25">
      <c r="B10"/>
      <c r="E10" s="1" t="s">
        <v>79</v>
      </c>
      <c r="F10"/>
    </row>
    <row r="11" spans="1:6" x14ac:dyDescent="0.25">
      <c r="B11"/>
      <c r="E11" s="1" t="s">
        <v>16</v>
      </c>
      <c r="F11"/>
    </row>
    <row r="12" spans="1:6" x14ac:dyDescent="0.25">
      <c r="B12"/>
      <c r="E12" s="1" t="s">
        <v>44</v>
      </c>
      <c r="F12"/>
    </row>
    <row r="13" spans="1:6" x14ac:dyDescent="0.25">
      <c r="B13"/>
      <c r="E13" s="1" t="s">
        <v>23</v>
      </c>
      <c r="F13"/>
    </row>
    <row r="14" spans="1:6" x14ac:dyDescent="0.25">
      <c r="B14"/>
      <c r="E14" s="1" t="s">
        <v>32</v>
      </c>
      <c r="F14"/>
    </row>
    <row r="15" spans="1:6" x14ac:dyDescent="0.25">
      <c r="B15"/>
      <c r="E15" s="1" t="s">
        <v>25</v>
      </c>
      <c r="F15"/>
    </row>
    <row r="16" spans="1:6" x14ac:dyDescent="0.25">
      <c r="B16"/>
      <c r="E16" s="1" t="s">
        <v>18</v>
      </c>
      <c r="F16"/>
    </row>
    <row r="17" spans="2:6" x14ac:dyDescent="0.25">
      <c r="B17"/>
      <c r="E17" s="1" t="s">
        <v>24</v>
      </c>
      <c r="F17"/>
    </row>
    <row r="18" spans="2:6" x14ac:dyDescent="0.25">
      <c r="B18"/>
      <c r="E18" s="1" t="s">
        <v>33</v>
      </c>
      <c r="F18"/>
    </row>
    <row r="19" spans="2:6" x14ac:dyDescent="0.25">
      <c r="B19"/>
      <c r="E19" s="1" t="s">
        <v>80</v>
      </c>
      <c r="F19"/>
    </row>
    <row r="20" spans="2:6" x14ac:dyDescent="0.25">
      <c r="B20"/>
      <c r="E20" s="1" t="s">
        <v>17</v>
      </c>
      <c r="F20"/>
    </row>
    <row r="21" spans="2:6" x14ac:dyDescent="0.25">
      <c r="B21"/>
      <c r="E21" s="1" t="s">
        <v>81</v>
      </c>
      <c r="F21"/>
    </row>
    <row r="22" spans="2:6" x14ac:dyDescent="0.25">
      <c r="B22"/>
      <c r="E22" s="1" t="s">
        <v>47</v>
      </c>
      <c r="F22"/>
    </row>
    <row r="23" spans="2:6" x14ac:dyDescent="0.25">
      <c r="B23"/>
      <c r="E23" s="1" t="s">
        <v>82</v>
      </c>
      <c r="F23"/>
    </row>
    <row r="24" spans="2:6" x14ac:dyDescent="0.25">
      <c r="B24"/>
      <c r="E24" s="1" t="s">
        <v>37</v>
      </c>
      <c r="F24"/>
    </row>
    <row r="25" spans="2:6" x14ac:dyDescent="0.25">
      <c r="B25"/>
      <c r="E25" s="1" t="s">
        <v>20</v>
      </c>
      <c r="F25"/>
    </row>
    <row r="26" spans="2:6" x14ac:dyDescent="0.25">
      <c r="B26"/>
      <c r="E26" s="1" t="s">
        <v>34</v>
      </c>
      <c r="F26"/>
    </row>
    <row r="27" spans="2:6" x14ac:dyDescent="0.25">
      <c r="B27"/>
      <c r="E27" s="1" t="s">
        <v>40</v>
      </c>
      <c r="F27"/>
    </row>
    <row r="28" spans="2:6" x14ac:dyDescent="0.25">
      <c r="B28"/>
      <c r="E28" s="1" t="s">
        <v>83</v>
      </c>
      <c r="F28"/>
    </row>
    <row r="29" spans="2:6" x14ac:dyDescent="0.25">
      <c r="B29"/>
      <c r="E29" s="1" t="s">
        <v>49</v>
      </c>
      <c r="F29"/>
    </row>
    <row r="30" spans="2:6" x14ac:dyDescent="0.25">
      <c r="B30"/>
      <c r="E30" s="1" t="s">
        <v>84</v>
      </c>
      <c r="F30"/>
    </row>
    <row r="31" spans="2:6" x14ac:dyDescent="0.25">
      <c r="B31"/>
      <c r="E31" s="1" t="s">
        <v>29</v>
      </c>
      <c r="F31"/>
    </row>
    <row r="32" spans="2:6" x14ac:dyDescent="0.25">
      <c r="B32"/>
      <c r="E32" s="1" t="s">
        <v>85</v>
      </c>
      <c r="F32"/>
    </row>
    <row r="33" spans="2:6" x14ac:dyDescent="0.25">
      <c r="B33"/>
      <c r="E33" s="1" t="s">
        <v>22</v>
      </c>
      <c r="F33"/>
    </row>
    <row r="34" spans="2:6" x14ac:dyDescent="0.25">
      <c r="B34"/>
      <c r="E34" s="1" t="s">
        <v>35</v>
      </c>
      <c r="F34"/>
    </row>
    <row r="35" spans="2:6" x14ac:dyDescent="0.25">
      <c r="B35"/>
      <c r="E35" s="1" t="s">
        <v>86</v>
      </c>
      <c r="F35"/>
    </row>
    <row r="36" spans="2:6" x14ac:dyDescent="0.25">
      <c r="B36"/>
      <c r="E36" s="1" t="s">
        <v>21</v>
      </c>
      <c r="F36"/>
    </row>
    <row r="37" spans="2:6" x14ac:dyDescent="0.25">
      <c r="B37"/>
      <c r="E37" s="1" t="s">
        <v>19</v>
      </c>
      <c r="F37"/>
    </row>
    <row r="38" spans="2:6" x14ac:dyDescent="0.25">
      <c r="B38"/>
      <c r="E38" s="1" t="s">
        <v>36</v>
      </c>
      <c r="F38"/>
    </row>
    <row r="39" spans="2:6" x14ac:dyDescent="0.25">
      <c r="B39"/>
      <c r="E39" s="1" t="s">
        <v>87</v>
      </c>
      <c r="F39"/>
    </row>
    <row r="40" spans="2:6" x14ac:dyDescent="0.25">
      <c r="B40"/>
      <c r="E40" s="1" t="s">
        <v>88</v>
      </c>
      <c r="F40"/>
    </row>
    <row r="41" spans="2:6" x14ac:dyDescent="0.25">
      <c r="B41"/>
      <c r="E41" s="1" t="s">
        <v>89</v>
      </c>
      <c r="F41"/>
    </row>
    <row r="42" spans="2:6" x14ac:dyDescent="0.25">
      <c r="B42"/>
      <c r="E42" s="1" t="s">
        <v>46</v>
      </c>
      <c r="F42"/>
    </row>
    <row r="43" spans="2:6" x14ac:dyDescent="0.25">
      <c r="B43"/>
      <c r="E43" s="1" t="s">
        <v>26</v>
      </c>
      <c r="F43"/>
    </row>
    <row r="44" spans="2:6" x14ac:dyDescent="0.25">
      <c r="B44"/>
      <c r="E44" s="1" t="s">
        <v>41</v>
      </c>
      <c r="F44"/>
    </row>
    <row r="45" spans="2:6" x14ac:dyDescent="0.25">
      <c r="B45"/>
      <c r="E45" s="1" t="s">
        <v>51</v>
      </c>
      <c r="F45"/>
    </row>
    <row r="46" spans="2:6" x14ac:dyDescent="0.25">
      <c r="B46"/>
      <c r="E46" s="1" t="s">
        <v>30</v>
      </c>
      <c r="F46"/>
    </row>
    <row r="47" spans="2:6" x14ac:dyDescent="0.25">
      <c r="B47"/>
      <c r="E47" s="1" t="s">
        <v>90</v>
      </c>
      <c r="F47"/>
    </row>
    <row r="48" spans="2:6" x14ac:dyDescent="0.25">
      <c r="B48"/>
      <c r="E48" s="1" t="s">
        <v>91</v>
      </c>
      <c r="F48"/>
    </row>
    <row r="49" spans="2:6" x14ac:dyDescent="0.25">
      <c r="B49"/>
      <c r="F49"/>
    </row>
    <row r="50" spans="2:6" x14ac:dyDescent="0.25">
      <c r="B50"/>
      <c r="F50"/>
    </row>
    <row r="51" spans="2:6" x14ac:dyDescent="0.25">
      <c r="B51"/>
      <c r="F51"/>
    </row>
    <row r="52" spans="2:6" x14ac:dyDescent="0.25">
      <c r="B52"/>
      <c r="F52"/>
    </row>
    <row r="53" spans="2:6" x14ac:dyDescent="0.25">
      <c r="B53"/>
      <c r="F53"/>
    </row>
    <row r="54" spans="2:6" x14ac:dyDescent="0.25">
      <c r="B54"/>
      <c r="F54"/>
    </row>
    <row r="55" spans="2:6" x14ac:dyDescent="0.25">
      <c r="B55"/>
      <c r="F55"/>
    </row>
    <row r="56" spans="2:6" x14ac:dyDescent="0.25">
      <c r="B56"/>
      <c r="F56"/>
    </row>
    <row r="57" spans="2:6" x14ac:dyDescent="0.25">
      <c r="B57"/>
      <c r="F57"/>
    </row>
    <row r="58" spans="2:6" x14ac:dyDescent="0.25">
      <c r="B58"/>
      <c r="F58"/>
    </row>
    <row r="59" spans="2:6" x14ac:dyDescent="0.25">
      <c r="B59"/>
      <c r="F59"/>
    </row>
    <row r="60" spans="2:6" x14ac:dyDescent="0.25">
      <c r="B60"/>
      <c r="F60"/>
    </row>
    <row r="61" spans="2:6" x14ac:dyDescent="0.25">
      <c r="B61"/>
      <c r="F61"/>
    </row>
    <row r="62" spans="2:6" x14ac:dyDescent="0.25">
      <c r="B62"/>
      <c r="F62"/>
    </row>
    <row r="63" spans="2:6" x14ac:dyDescent="0.25">
      <c r="B63"/>
      <c r="F63"/>
    </row>
    <row r="64" spans="2:6" x14ac:dyDescent="0.25">
      <c r="B64"/>
      <c r="F64"/>
    </row>
    <row r="65" spans="2:6" x14ac:dyDescent="0.25">
      <c r="B65"/>
      <c r="F65"/>
    </row>
    <row r="66" spans="2:6" x14ac:dyDescent="0.25">
      <c r="B66"/>
      <c r="F66"/>
    </row>
    <row r="67" spans="2:6" x14ac:dyDescent="0.25">
      <c r="B67"/>
      <c r="F67"/>
    </row>
    <row r="68" spans="2:6" x14ac:dyDescent="0.25">
      <c r="B68"/>
      <c r="F68"/>
    </row>
    <row r="69" spans="2:6" x14ac:dyDescent="0.25">
      <c r="B69"/>
      <c r="F69"/>
    </row>
    <row r="70" spans="2:6" x14ac:dyDescent="0.25">
      <c r="B70"/>
      <c r="F70"/>
    </row>
    <row r="71" spans="2:6" x14ac:dyDescent="0.25">
      <c r="B71"/>
      <c r="F71"/>
    </row>
    <row r="72" spans="2:6" x14ac:dyDescent="0.25">
      <c r="B72"/>
      <c r="F72"/>
    </row>
    <row r="73" spans="2:6" x14ac:dyDescent="0.25">
      <c r="B73"/>
      <c r="F73"/>
    </row>
    <row r="74" spans="2:6" x14ac:dyDescent="0.25">
      <c r="B74"/>
      <c r="F74"/>
    </row>
    <row r="75" spans="2:6" x14ac:dyDescent="0.25">
      <c r="B75"/>
      <c r="F75"/>
    </row>
    <row r="76" spans="2:6" x14ac:dyDescent="0.25">
      <c r="B76"/>
      <c r="F76"/>
    </row>
    <row r="77" spans="2:6" x14ac:dyDescent="0.25">
      <c r="B77"/>
      <c r="F77"/>
    </row>
    <row r="78" spans="2:6" x14ac:dyDescent="0.25">
      <c r="B78"/>
      <c r="F78"/>
    </row>
    <row r="79" spans="2:6" x14ac:dyDescent="0.25">
      <c r="B79"/>
      <c r="F79"/>
    </row>
    <row r="80" spans="2:6" x14ac:dyDescent="0.25">
      <c r="B80"/>
      <c r="F80"/>
    </row>
    <row r="81" spans="2:6" x14ac:dyDescent="0.25">
      <c r="B81"/>
      <c r="F81"/>
    </row>
    <row r="82" spans="2:6" x14ac:dyDescent="0.25">
      <c r="B82"/>
      <c r="F82"/>
    </row>
    <row r="83" spans="2:6" x14ac:dyDescent="0.25">
      <c r="B83"/>
      <c r="F83"/>
    </row>
    <row r="84" spans="2:6" x14ac:dyDescent="0.25">
      <c r="B84"/>
      <c r="F84"/>
    </row>
    <row r="85" spans="2:6" x14ac:dyDescent="0.25">
      <c r="B85"/>
      <c r="F85"/>
    </row>
    <row r="86" spans="2:6" x14ac:dyDescent="0.25">
      <c r="B86"/>
      <c r="F86"/>
    </row>
    <row r="87" spans="2:6" x14ac:dyDescent="0.25">
      <c r="B87"/>
      <c r="F87"/>
    </row>
    <row r="88" spans="2:6" x14ac:dyDescent="0.25">
      <c r="B88"/>
      <c r="F88"/>
    </row>
    <row r="89" spans="2:6" x14ac:dyDescent="0.25">
      <c r="B89"/>
      <c r="F89"/>
    </row>
    <row r="90" spans="2:6" x14ac:dyDescent="0.25">
      <c r="B90"/>
      <c r="F90"/>
    </row>
    <row r="91" spans="2:6" x14ac:dyDescent="0.25">
      <c r="B91"/>
      <c r="F91"/>
    </row>
    <row r="92" spans="2:6" x14ac:dyDescent="0.25">
      <c r="B92"/>
      <c r="F92"/>
    </row>
    <row r="93" spans="2:6" x14ac:dyDescent="0.25">
      <c r="B93"/>
      <c r="F93"/>
    </row>
    <row r="94" spans="2:6" x14ac:dyDescent="0.25">
      <c r="B94"/>
      <c r="F94"/>
    </row>
    <row r="95" spans="2:6" x14ac:dyDescent="0.25">
      <c r="B95"/>
      <c r="F95"/>
    </row>
    <row r="96" spans="2:6" x14ac:dyDescent="0.25">
      <c r="B96"/>
      <c r="F96"/>
    </row>
    <row r="97" spans="2:6" x14ac:dyDescent="0.25">
      <c r="B97"/>
      <c r="F97"/>
    </row>
    <row r="98" spans="2:6" x14ac:dyDescent="0.25">
      <c r="B98"/>
      <c r="F98"/>
    </row>
    <row r="99" spans="2:6" x14ac:dyDescent="0.25">
      <c r="B99"/>
      <c r="F99"/>
    </row>
    <row r="100" spans="2:6" x14ac:dyDescent="0.25">
      <c r="B100"/>
      <c r="F100"/>
    </row>
    <row r="101" spans="2:6" x14ac:dyDescent="0.25">
      <c r="B101"/>
      <c r="F101"/>
    </row>
    <row r="102" spans="2:6" x14ac:dyDescent="0.25">
      <c r="B102"/>
      <c r="F102"/>
    </row>
    <row r="103" spans="2:6" x14ac:dyDescent="0.25">
      <c r="B103"/>
      <c r="F103"/>
    </row>
    <row r="104" spans="2:6" x14ac:dyDescent="0.25">
      <c r="B104"/>
      <c r="F104"/>
    </row>
    <row r="105" spans="2:6" x14ac:dyDescent="0.25">
      <c r="B105"/>
      <c r="F105"/>
    </row>
    <row r="106" spans="2:6" x14ac:dyDescent="0.25">
      <c r="B106"/>
      <c r="F106"/>
    </row>
    <row r="107" spans="2:6" x14ac:dyDescent="0.25">
      <c r="B107"/>
      <c r="F107"/>
    </row>
    <row r="108" spans="2:6" x14ac:dyDescent="0.25">
      <c r="B108"/>
      <c r="F108"/>
    </row>
    <row r="109" spans="2:6" x14ac:dyDescent="0.25">
      <c r="B109"/>
      <c r="F109"/>
    </row>
    <row r="110" spans="2:6" x14ac:dyDescent="0.25">
      <c r="B110"/>
      <c r="F110"/>
    </row>
    <row r="111" spans="2:6" x14ac:dyDescent="0.25">
      <c r="B111"/>
      <c r="F111"/>
    </row>
    <row r="112" spans="2:6" x14ac:dyDescent="0.25">
      <c r="B112"/>
      <c r="F112"/>
    </row>
    <row r="113" spans="2:6" x14ac:dyDescent="0.25">
      <c r="B113"/>
      <c r="F113"/>
    </row>
    <row r="114" spans="2:6" x14ac:dyDescent="0.25">
      <c r="B114"/>
      <c r="F114"/>
    </row>
    <row r="115" spans="2:6" x14ac:dyDescent="0.25">
      <c r="B115"/>
      <c r="F115"/>
    </row>
    <row r="116" spans="2:6" x14ac:dyDescent="0.25">
      <c r="B116"/>
      <c r="F116"/>
    </row>
    <row r="117" spans="2:6" x14ac:dyDescent="0.25">
      <c r="B117"/>
      <c r="F117"/>
    </row>
    <row r="118" spans="2:6" x14ac:dyDescent="0.25">
      <c r="B118"/>
      <c r="F118"/>
    </row>
    <row r="119" spans="2:6" x14ac:dyDescent="0.25">
      <c r="B119"/>
      <c r="F119"/>
    </row>
    <row r="120" spans="2:6" x14ac:dyDescent="0.25">
      <c r="B120"/>
      <c r="F120"/>
    </row>
    <row r="121" spans="2:6" x14ac:dyDescent="0.25">
      <c r="B121"/>
      <c r="F121"/>
    </row>
    <row r="122" spans="2:6" x14ac:dyDescent="0.25">
      <c r="B122"/>
      <c r="F122"/>
    </row>
    <row r="123" spans="2:6" x14ac:dyDescent="0.25">
      <c r="B123"/>
      <c r="F123"/>
    </row>
    <row r="124" spans="2:6" x14ac:dyDescent="0.25">
      <c r="B124"/>
      <c r="F124"/>
    </row>
    <row r="125" spans="2:6" x14ac:dyDescent="0.25">
      <c r="B125"/>
      <c r="F125"/>
    </row>
    <row r="126" spans="2:6" x14ac:dyDescent="0.25">
      <c r="B126"/>
      <c r="F126"/>
    </row>
    <row r="127" spans="2:6" x14ac:dyDescent="0.25">
      <c r="B127"/>
      <c r="F127"/>
    </row>
    <row r="128" spans="2:6" x14ac:dyDescent="0.25">
      <c r="B128"/>
      <c r="F128"/>
    </row>
    <row r="129" spans="2:6" x14ac:dyDescent="0.25">
      <c r="B129"/>
      <c r="F129"/>
    </row>
    <row r="130" spans="2:6" x14ac:dyDescent="0.25">
      <c r="B130"/>
      <c r="F130"/>
    </row>
    <row r="131" spans="2:6" x14ac:dyDescent="0.25">
      <c r="B131"/>
      <c r="F131"/>
    </row>
    <row r="132" spans="2:6" x14ac:dyDescent="0.25">
      <c r="B132"/>
      <c r="F132"/>
    </row>
    <row r="133" spans="2:6" x14ac:dyDescent="0.25">
      <c r="B133"/>
      <c r="F133"/>
    </row>
    <row r="134" spans="2:6" x14ac:dyDescent="0.25">
      <c r="B134"/>
      <c r="F134"/>
    </row>
    <row r="135" spans="2:6" x14ac:dyDescent="0.25">
      <c r="B135"/>
      <c r="F135"/>
    </row>
    <row r="136" spans="2:6" x14ac:dyDescent="0.25">
      <c r="B136"/>
      <c r="F136"/>
    </row>
    <row r="137" spans="2:6" x14ac:dyDescent="0.25">
      <c r="B137"/>
      <c r="F137"/>
    </row>
    <row r="138" spans="2:6" x14ac:dyDescent="0.25">
      <c r="B138"/>
      <c r="F138"/>
    </row>
    <row r="139" spans="2:6" x14ac:dyDescent="0.25">
      <c r="B139"/>
      <c r="F139"/>
    </row>
    <row r="140" spans="2:6" x14ac:dyDescent="0.25">
      <c r="B140"/>
      <c r="F140"/>
    </row>
    <row r="141" spans="2:6" x14ac:dyDescent="0.25">
      <c r="B141"/>
      <c r="F141"/>
    </row>
    <row r="142" spans="2:6" x14ac:dyDescent="0.25">
      <c r="B142"/>
      <c r="F142"/>
    </row>
    <row r="143" spans="2:6" x14ac:dyDescent="0.25">
      <c r="B143"/>
      <c r="F143"/>
    </row>
    <row r="144" spans="2:6" x14ac:dyDescent="0.25">
      <c r="B144"/>
      <c r="F144"/>
    </row>
    <row r="145" spans="2:6" x14ac:dyDescent="0.25">
      <c r="B145"/>
      <c r="F145"/>
    </row>
    <row r="146" spans="2:6" x14ac:dyDescent="0.25">
      <c r="B146"/>
      <c r="F146"/>
    </row>
    <row r="147" spans="2:6" x14ac:dyDescent="0.25">
      <c r="B147"/>
      <c r="F147"/>
    </row>
    <row r="148" spans="2:6" x14ac:dyDescent="0.25">
      <c r="B148"/>
      <c r="F148"/>
    </row>
    <row r="149" spans="2:6" x14ac:dyDescent="0.25">
      <c r="B149"/>
      <c r="F149"/>
    </row>
    <row r="150" spans="2:6" x14ac:dyDescent="0.25">
      <c r="B150"/>
      <c r="F150"/>
    </row>
    <row r="151" spans="2:6" x14ac:dyDescent="0.25">
      <c r="B151"/>
      <c r="F151"/>
    </row>
    <row r="152" spans="2:6" x14ac:dyDescent="0.25">
      <c r="B152"/>
      <c r="F152"/>
    </row>
    <row r="153" spans="2:6" x14ac:dyDescent="0.25">
      <c r="B153"/>
      <c r="F153"/>
    </row>
    <row r="154" spans="2:6" x14ac:dyDescent="0.25">
      <c r="B154"/>
      <c r="F154"/>
    </row>
    <row r="155" spans="2:6" x14ac:dyDescent="0.25">
      <c r="B155"/>
      <c r="F155"/>
    </row>
    <row r="156" spans="2:6" x14ac:dyDescent="0.25">
      <c r="B156"/>
      <c r="F156"/>
    </row>
    <row r="157" spans="2:6" x14ac:dyDescent="0.25">
      <c r="B157"/>
      <c r="F157"/>
    </row>
    <row r="158" spans="2:6" x14ac:dyDescent="0.25">
      <c r="B158"/>
      <c r="F158"/>
    </row>
    <row r="159" spans="2:6" x14ac:dyDescent="0.25">
      <c r="B159"/>
      <c r="F159"/>
    </row>
    <row r="160" spans="2:6" x14ac:dyDescent="0.25">
      <c r="B160"/>
      <c r="F160"/>
    </row>
    <row r="161" spans="2:6" x14ac:dyDescent="0.25">
      <c r="B161"/>
      <c r="F161"/>
    </row>
    <row r="162" spans="2:6" x14ac:dyDescent="0.25">
      <c r="B162"/>
      <c r="F162"/>
    </row>
    <row r="163" spans="2:6" x14ac:dyDescent="0.25">
      <c r="B163"/>
      <c r="F163"/>
    </row>
    <row r="164" spans="2:6" x14ac:dyDescent="0.25">
      <c r="B164"/>
      <c r="F164"/>
    </row>
    <row r="165" spans="2:6" x14ac:dyDescent="0.25">
      <c r="B165"/>
      <c r="F165"/>
    </row>
    <row r="166" spans="2:6" x14ac:dyDescent="0.25">
      <c r="B166"/>
      <c r="F166"/>
    </row>
    <row r="167" spans="2:6" x14ac:dyDescent="0.25">
      <c r="B167"/>
      <c r="F167"/>
    </row>
    <row r="168" spans="2:6" x14ac:dyDescent="0.25">
      <c r="B168"/>
      <c r="F168"/>
    </row>
    <row r="169" spans="2:6" x14ac:dyDescent="0.25">
      <c r="B169"/>
      <c r="F169"/>
    </row>
    <row r="170" spans="2:6" x14ac:dyDescent="0.25">
      <c r="B170"/>
      <c r="F170"/>
    </row>
    <row r="171" spans="2:6" x14ac:dyDescent="0.25">
      <c r="B171"/>
      <c r="F171"/>
    </row>
    <row r="172" spans="2:6" x14ac:dyDescent="0.25">
      <c r="B172"/>
      <c r="F172"/>
    </row>
    <row r="173" spans="2:6" x14ac:dyDescent="0.25">
      <c r="B173"/>
      <c r="F173"/>
    </row>
    <row r="174" spans="2:6" x14ac:dyDescent="0.25">
      <c r="B174"/>
      <c r="F174"/>
    </row>
    <row r="175" spans="2:6" x14ac:dyDescent="0.25">
      <c r="B175"/>
      <c r="F175"/>
    </row>
    <row r="176" spans="2:6" x14ac:dyDescent="0.25">
      <c r="B176"/>
      <c r="F176"/>
    </row>
    <row r="177" spans="2:6" x14ac:dyDescent="0.25">
      <c r="B177"/>
      <c r="F177"/>
    </row>
    <row r="178" spans="2:6" x14ac:dyDescent="0.25">
      <c r="B178"/>
      <c r="F178"/>
    </row>
    <row r="179" spans="2:6" x14ac:dyDescent="0.25">
      <c r="B179"/>
      <c r="F179"/>
    </row>
    <row r="180" spans="2:6" x14ac:dyDescent="0.25">
      <c r="B180"/>
      <c r="F180"/>
    </row>
    <row r="181" spans="2:6" x14ac:dyDescent="0.25">
      <c r="B181"/>
      <c r="F181"/>
    </row>
    <row r="182" spans="2:6" x14ac:dyDescent="0.25">
      <c r="B182"/>
      <c r="F182"/>
    </row>
    <row r="183" spans="2:6" x14ac:dyDescent="0.25">
      <c r="B183"/>
      <c r="F183"/>
    </row>
    <row r="184" spans="2:6" x14ac:dyDescent="0.25">
      <c r="B184"/>
      <c r="F184"/>
    </row>
    <row r="185" spans="2:6" x14ac:dyDescent="0.25">
      <c r="B185"/>
      <c r="F185"/>
    </row>
    <row r="186" spans="2:6" x14ac:dyDescent="0.25">
      <c r="B186"/>
      <c r="F186"/>
    </row>
    <row r="187" spans="2:6" x14ac:dyDescent="0.25">
      <c r="B187"/>
      <c r="F187"/>
    </row>
    <row r="188" spans="2:6" x14ac:dyDescent="0.25">
      <c r="B188"/>
      <c r="F188"/>
    </row>
    <row r="189" spans="2:6" x14ac:dyDescent="0.25">
      <c r="B189"/>
      <c r="F189"/>
    </row>
    <row r="190" spans="2:6" x14ac:dyDescent="0.25">
      <c r="B190"/>
      <c r="F190"/>
    </row>
    <row r="191" spans="2:6" x14ac:dyDescent="0.25">
      <c r="B191"/>
      <c r="F191"/>
    </row>
    <row r="192" spans="2:6" x14ac:dyDescent="0.25">
      <c r="B192"/>
      <c r="F192"/>
    </row>
    <row r="193" spans="2:6" x14ac:dyDescent="0.25">
      <c r="B193"/>
      <c r="F193"/>
    </row>
    <row r="194" spans="2:6" x14ac:dyDescent="0.25">
      <c r="B194"/>
      <c r="F194"/>
    </row>
    <row r="195" spans="2:6" x14ac:dyDescent="0.25">
      <c r="B195"/>
      <c r="F195"/>
    </row>
    <row r="196" spans="2:6" x14ac:dyDescent="0.25">
      <c r="B196"/>
      <c r="F196"/>
    </row>
    <row r="197" spans="2:6" x14ac:dyDescent="0.25">
      <c r="B197"/>
      <c r="F197"/>
    </row>
    <row r="198" spans="2:6" x14ac:dyDescent="0.25">
      <c r="B198"/>
      <c r="F198"/>
    </row>
    <row r="199" spans="2:6" x14ac:dyDescent="0.25">
      <c r="B199"/>
      <c r="F199"/>
    </row>
    <row r="200" spans="2:6" x14ac:dyDescent="0.25">
      <c r="B200"/>
      <c r="F200"/>
    </row>
    <row r="201" spans="2:6" x14ac:dyDescent="0.25">
      <c r="B201"/>
      <c r="F201"/>
    </row>
    <row r="202" spans="2:6" x14ac:dyDescent="0.25">
      <c r="B202"/>
      <c r="F202"/>
    </row>
    <row r="203" spans="2:6" x14ac:dyDescent="0.25">
      <c r="B203"/>
      <c r="F203"/>
    </row>
    <row r="204" spans="2:6" x14ac:dyDescent="0.25">
      <c r="B204"/>
      <c r="F204"/>
    </row>
    <row r="205" spans="2:6" x14ac:dyDescent="0.25">
      <c r="B205"/>
      <c r="F205"/>
    </row>
    <row r="206" spans="2:6" x14ac:dyDescent="0.25">
      <c r="B206"/>
      <c r="F206"/>
    </row>
    <row r="207" spans="2:6" x14ac:dyDescent="0.25">
      <c r="B207"/>
      <c r="F207"/>
    </row>
    <row r="208" spans="2:6" x14ac:dyDescent="0.25">
      <c r="B208"/>
      <c r="F208"/>
    </row>
    <row r="209" spans="2:6" x14ac:dyDescent="0.25">
      <c r="B209"/>
      <c r="F209"/>
    </row>
    <row r="210" spans="2:6" x14ac:dyDescent="0.25">
      <c r="B210"/>
      <c r="F210"/>
    </row>
    <row r="211" spans="2:6" x14ac:dyDescent="0.25">
      <c r="B211"/>
      <c r="F211"/>
    </row>
    <row r="212" spans="2:6" x14ac:dyDescent="0.25">
      <c r="B212"/>
      <c r="F212"/>
    </row>
    <row r="213" spans="2:6" x14ac:dyDescent="0.25">
      <c r="B213"/>
      <c r="F213"/>
    </row>
    <row r="214" spans="2:6" x14ac:dyDescent="0.25">
      <c r="B214"/>
      <c r="F214"/>
    </row>
    <row r="215" spans="2:6" x14ac:dyDescent="0.25">
      <c r="B215"/>
      <c r="F215"/>
    </row>
    <row r="216" spans="2:6" x14ac:dyDescent="0.25">
      <c r="B216"/>
      <c r="F216"/>
    </row>
    <row r="217" spans="2:6" x14ac:dyDescent="0.25">
      <c r="B217"/>
      <c r="F217"/>
    </row>
    <row r="218" spans="2:6" x14ac:dyDescent="0.25">
      <c r="B218"/>
      <c r="F218"/>
    </row>
    <row r="219" spans="2:6" x14ac:dyDescent="0.25">
      <c r="B219"/>
      <c r="F219"/>
    </row>
    <row r="220" spans="2:6" x14ac:dyDescent="0.25">
      <c r="B220"/>
      <c r="F220"/>
    </row>
    <row r="221" spans="2:6" x14ac:dyDescent="0.25">
      <c r="B221"/>
      <c r="F221"/>
    </row>
    <row r="222" spans="2:6" x14ac:dyDescent="0.25">
      <c r="B222"/>
      <c r="F222"/>
    </row>
    <row r="223" spans="2:6" x14ac:dyDescent="0.25">
      <c r="B223"/>
      <c r="F223"/>
    </row>
    <row r="224" spans="2:6" x14ac:dyDescent="0.25">
      <c r="B224"/>
      <c r="F224"/>
    </row>
    <row r="225" spans="2:6" x14ac:dyDescent="0.25">
      <c r="B225"/>
      <c r="F225"/>
    </row>
    <row r="226" spans="2:6" x14ac:dyDescent="0.25">
      <c r="B226"/>
      <c r="F226"/>
    </row>
    <row r="227" spans="2:6" x14ac:dyDescent="0.25">
      <c r="B227"/>
      <c r="F227"/>
    </row>
    <row r="228" spans="2:6" x14ac:dyDescent="0.25">
      <c r="B228"/>
      <c r="F228"/>
    </row>
    <row r="229" spans="2:6" x14ac:dyDescent="0.25">
      <c r="B229"/>
      <c r="F229"/>
    </row>
    <row r="230" spans="2:6" x14ac:dyDescent="0.25">
      <c r="B230"/>
      <c r="F230"/>
    </row>
    <row r="231" spans="2:6" x14ac:dyDescent="0.25">
      <c r="B231"/>
      <c r="F231"/>
    </row>
    <row r="232" spans="2:6" x14ac:dyDescent="0.25">
      <c r="B232"/>
      <c r="F232"/>
    </row>
    <row r="233" spans="2:6" x14ac:dyDescent="0.25">
      <c r="B233"/>
      <c r="F233"/>
    </row>
    <row r="234" spans="2:6" x14ac:dyDescent="0.25">
      <c r="B234"/>
      <c r="F234"/>
    </row>
    <row r="235" spans="2:6" x14ac:dyDescent="0.25">
      <c r="B235"/>
      <c r="F235"/>
    </row>
    <row r="236" spans="2:6" x14ac:dyDescent="0.25">
      <c r="B236"/>
      <c r="F236"/>
    </row>
    <row r="237" spans="2:6" x14ac:dyDescent="0.25">
      <c r="B237"/>
      <c r="F237"/>
    </row>
    <row r="238" spans="2:6" x14ac:dyDescent="0.25">
      <c r="B238"/>
      <c r="F238"/>
    </row>
    <row r="239" spans="2:6" x14ac:dyDescent="0.25">
      <c r="B239"/>
      <c r="F239"/>
    </row>
    <row r="240" spans="2:6" x14ac:dyDescent="0.25">
      <c r="B240"/>
      <c r="F240"/>
    </row>
    <row r="241" spans="2:6" x14ac:dyDescent="0.25">
      <c r="B241"/>
      <c r="F241"/>
    </row>
    <row r="242" spans="2:6" x14ac:dyDescent="0.25">
      <c r="B242"/>
      <c r="F242"/>
    </row>
    <row r="243" spans="2:6" x14ac:dyDescent="0.25">
      <c r="B243"/>
      <c r="F243"/>
    </row>
    <row r="244" spans="2:6" x14ac:dyDescent="0.25">
      <c r="B244"/>
      <c r="F244"/>
    </row>
    <row r="245" spans="2:6" x14ac:dyDescent="0.25">
      <c r="B245"/>
      <c r="F245"/>
    </row>
    <row r="246" spans="2:6" x14ac:dyDescent="0.25">
      <c r="B246"/>
      <c r="F246"/>
    </row>
    <row r="247" spans="2:6" x14ac:dyDescent="0.25">
      <c r="B247"/>
      <c r="F247"/>
    </row>
    <row r="248" spans="2:6" x14ac:dyDescent="0.25">
      <c r="B248"/>
      <c r="F248"/>
    </row>
    <row r="249" spans="2:6" x14ac:dyDescent="0.25">
      <c r="B249"/>
      <c r="F249"/>
    </row>
    <row r="250" spans="2:6" x14ac:dyDescent="0.25">
      <c r="B250"/>
      <c r="F250"/>
    </row>
    <row r="251" spans="2:6" x14ac:dyDescent="0.25">
      <c r="B251"/>
      <c r="F251"/>
    </row>
    <row r="252" spans="2:6" x14ac:dyDescent="0.25">
      <c r="B252"/>
      <c r="F252"/>
    </row>
    <row r="253" spans="2:6" x14ac:dyDescent="0.25">
      <c r="B253"/>
      <c r="F253"/>
    </row>
    <row r="254" spans="2:6" x14ac:dyDescent="0.25">
      <c r="B254"/>
      <c r="F254"/>
    </row>
    <row r="255" spans="2:6" x14ac:dyDescent="0.25">
      <c r="B255"/>
      <c r="F255"/>
    </row>
    <row r="256" spans="2:6" x14ac:dyDescent="0.25">
      <c r="B256"/>
      <c r="F256"/>
    </row>
    <row r="257" spans="2:6" x14ac:dyDescent="0.25">
      <c r="B257"/>
      <c r="F257"/>
    </row>
    <row r="258" spans="2:6" x14ac:dyDescent="0.25">
      <c r="B258"/>
      <c r="F258"/>
    </row>
    <row r="259" spans="2:6" x14ac:dyDescent="0.25">
      <c r="B259"/>
      <c r="F259"/>
    </row>
    <row r="260" spans="2:6" x14ac:dyDescent="0.25">
      <c r="B260"/>
      <c r="F260"/>
    </row>
    <row r="261" spans="2:6" x14ac:dyDescent="0.25">
      <c r="B261"/>
      <c r="F261"/>
    </row>
    <row r="262" spans="2:6" x14ac:dyDescent="0.25">
      <c r="B262"/>
      <c r="F262"/>
    </row>
    <row r="263" spans="2:6" x14ac:dyDescent="0.25">
      <c r="B263"/>
      <c r="F263"/>
    </row>
    <row r="264" spans="2:6" x14ac:dyDescent="0.25">
      <c r="B264"/>
      <c r="F264"/>
    </row>
    <row r="265" spans="2:6" x14ac:dyDescent="0.25">
      <c r="B265"/>
      <c r="F265"/>
    </row>
    <row r="266" spans="2:6" x14ac:dyDescent="0.25">
      <c r="B266"/>
      <c r="F266"/>
    </row>
    <row r="267" spans="2:6" x14ac:dyDescent="0.25">
      <c r="B267"/>
      <c r="F267"/>
    </row>
    <row r="268" spans="2:6" x14ac:dyDescent="0.25">
      <c r="B268"/>
      <c r="F268"/>
    </row>
    <row r="269" spans="2:6" x14ac:dyDescent="0.25">
      <c r="B269"/>
      <c r="F269"/>
    </row>
    <row r="270" spans="2:6" x14ac:dyDescent="0.25">
      <c r="B270"/>
      <c r="F270"/>
    </row>
    <row r="271" spans="2:6" x14ac:dyDescent="0.25">
      <c r="B271"/>
      <c r="F271"/>
    </row>
    <row r="272" spans="2:6" x14ac:dyDescent="0.25">
      <c r="B272"/>
      <c r="F272"/>
    </row>
    <row r="273" spans="2:6" x14ac:dyDescent="0.25">
      <c r="B273"/>
      <c r="F273"/>
    </row>
    <row r="274" spans="2:6" x14ac:dyDescent="0.25">
      <c r="B274"/>
      <c r="F274"/>
    </row>
    <row r="275" spans="2:6" x14ac:dyDescent="0.25">
      <c r="B275"/>
      <c r="F275"/>
    </row>
    <row r="276" spans="2:6" x14ac:dyDescent="0.25">
      <c r="B276"/>
      <c r="F276"/>
    </row>
    <row r="277" spans="2:6" x14ac:dyDescent="0.25">
      <c r="B277"/>
      <c r="F277"/>
    </row>
    <row r="278" spans="2:6" x14ac:dyDescent="0.25">
      <c r="B278"/>
      <c r="F278"/>
    </row>
    <row r="279" spans="2:6" x14ac:dyDescent="0.25">
      <c r="B279"/>
      <c r="F279"/>
    </row>
    <row r="280" spans="2:6" x14ac:dyDescent="0.25">
      <c r="B280"/>
      <c r="F280"/>
    </row>
    <row r="281" spans="2:6" x14ac:dyDescent="0.25">
      <c r="B281"/>
      <c r="F281"/>
    </row>
    <row r="282" spans="2:6" x14ac:dyDescent="0.25">
      <c r="B282"/>
      <c r="F282"/>
    </row>
    <row r="283" spans="2:6" x14ac:dyDescent="0.25">
      <c r="B283"/>
      <c r="F283"/>
    </row>
    <row r="284" spans="2:6" x14ac:dyDescent="0.25">
      <c r="B284"/>
      <c r="F284"/>
    </row>
    <row r="285" spans="2:6" x14ac:dyDescent="0.25">
      <c r="B285"/>
      <c r="F285"/>
    </row>
    <row r="286" spans="2:6" x14ac:dyDescent="0.25">
      <c r="B286"/>
      <c r="F286"/>
    </row>
    <row r="287" spans="2:6" x14ac:dyDescent="0.25">
      <c r="B287"/>
      <c r="F287"/>
    </row>
    <row r="288" spans="2:6" x14ac:dyDescent="0.25">
      <c r="B288"/>
      <c r="F288"/>
    </row>
    <row r="289" spans="2:6" x14ac:dyDescent="0.25">
      <c r="B289"/>
      <c r="F289"/>
    </row>
    <row r="290" spans="2:6" x14ac:dyDescent="0.25">
      <c r="B290"/>
      <c r="F290"/>
    </row>
    <row r="291" spans="2:6" x14ac:dyDescent="0.25">
      <c r="B291"/>
      <c r="F291"/>
    </row>
    <row r="292" spans="2:6" x14ac:dyDescent="0.25">
      <c r="B292"/>
      <c r="F292"/>
    </row>
    <row r="293" spans="2:6" x14ac:dyDescent="0.25">
      <c r="B293"/>
      <c r="F293"/>
    </row>
    <row r="294" spans="2:6" x14ac:dyDescent="0.25">
      <c r="B294"/>
      <c r="F294"/>
    </row>
    <row r="295" spans="2:6" x14ac:dyDescent="0.25">
      <c r="B295"/>
      <c r="F295"/>
    </row>
    <row r="296" spans="2:6" x14ac:dyDescent="0.25">
      <c r="B296"/>
      <c r="F296"/>
    </row>
    <row r="297" spans="2:6" x14ac:dyDescent="0.25">
      <c r="B297"/>
      <c r="F297"/>
    </row>
    <row r="298" spans="2:6" x14ac:dyDescent="0.25">
      <c r="B298"/>
      <c r="F298"/>
    </row>
    <row r="299" spans="2:6" x14ac:dyDescent="0.25">
      <c r="B299"/>
      <c r="F299"/>
    </row>
    <row r="300" spans="2:6" x14ac:dyDescent="0.25">
      <c r="B300"/>
      <c r="F300"/>
    </row>
    <row r="301" spans="2:6" x14ac:dyDescent="0.25">
      <c r="B301"/>
      <c r="F301"/>
    </row>
    <row r="302" spans="2:6" x14ac:dyDescent="0.25">
      <c r="B302"/>
      <c r="F302"/>
    </row>
    <row r="303" spans="2:6" x14ac:dyDescent="0.25">
      <c r="B303"/>
      <c r="F303"/>
    </row>
    <row r="304" spans="2:6" x14ac:dyDescent="0.25">
      <c r="B304"/>
      <c r="F304"/>
    </row>
    <row r="305" spans="2:6" x14ac:dyDescent="0.25">
      <c r="B305"/>
      <c r="F305"/>
    </row>
    <row r="306" spans="2:6" x14ac:dyDescent="0.25">
      <c r="B306"/>
      <c r="F306"/>
    </row>
    <row r="307" spans="2:6" x14ac:dyDescent="0.25">
      <c r="B307"/>
      <c r="F307"/>
    </row>
    <row r="308" spans="2:6" x14ac:dyDescent="0.25">
      <c r="B308"/>
      <c r="F308"/>
    </row>
    <row r="309" spans="2:6" x14ac:dyDescent="0.25">
      <c r="B309"/>
      <c r="F309"/>
    </row>
    <row r="310" spans="2:6" x14ac:dyDescent="0.25">
      <c r="B310"/>
      <c r="F310"/>
    </row>
    <row r="311" spans="2:6" x14ac:dyDescent="0.25">
      <c r="B311"/>
      <c r="F311"/>
    </row>
    <row r="312" spans="2:6" x14ac:dyDescent="0.25">
      <c r="B312"/>
      <c r="F312"/>
    </row>
    <row r="313" spans="2:6" x14ac:dyDescent="0.25">
      <c r="B313"/>
      <c r="F313"/>
    </row>
    <row r="314" spans="2:6" x14ac:dyDescent="0.25">
      <c r="B314"/>
      <c r="F314"/>
    </row>
    <row r="315" spans="2:6" x14ac:dyDescent="0.25">
      <c r="B315"/>
      <c r="F315"/>
    </row>
    <row r="316" spans="2:6" x14ac:dyDescent="0.25">
      <c r="B316"/>
      <c r="F316"/>
    </row>
    <row r="317" spans="2:6" x14ac:dyDescent="0.25">
      <c r="B317"/>
      <c r="F317"/>
    </row>
    <row r="318" spans="2:6" x14ac:dyDescent="0.25">
      <c r="B318"/>
      <c r="F318"/>
    </row>
    <row r="319" spans="2:6" x14ac:dyDescent="0.25">
      <c r="B319"/>
      <c r="F319"/>
    </row>
    <row r="320" spans="2:6" x14ac:dyDescent="0.25">
      <c r="B320"/>
      <c r="F320"/>
    </row>
    <row r="321" spans="2:6" x14ac:dyDescent="0.25">
      <c r="B321"/>
      <c r="F321"/>
    </row>
    <row r="322" spans="2:6" x14ac:dyDescent="0.25">
      <c r="B322"/>
      <c r="F322"/>
    </row>
    <row r="323" spans="2:6" x14ac:dyDescent="0.25">
      <c r="B323"/>
      <c r="F323"/>
    </row>
    <row r="324" spans="2:6" x14ac:dyDescent="0.25">
      <c r="B324"/>
      <c r="F324"/>
    </row>
    <row r="325" spans="2:6" x14ac:dyDescent="0.25">
      <c r="B325"/>
      <c r="F325"/>
    </row>
    <row r="326" spans="2:6" x14ac:dyDescent="0.25">
      <c r="B326"/>
      <c r="F326"/>
    </row>
    <row r="327" spans="2:6" x14ac:dyDescent="0.25">
      <c r="B327"/>
      <c r="F327"/>
    </row>
    <row r="328" spans="2:6" x14ac:dyDescent="0.25">
      <c r="B328"/>
      <c r="F328"/>
    </row>
    <row r="329" spans="2:6" x14ac:dyDescent="0.25">
      <c r="B329"/>
      <c r="F329"/>
    </row>
    <row r="330" spans="2:6" x14ac:dyDescent="0.25">
      <c r="B330"/>
      <c r="F330"/>
    </row>
    <row r="331" spans="2:6" x14ac:dyDescent="0.25">
      <c r="B331"/>
      <c r="F331"/>
    </row>
    <row r="332" spans="2:6" x14ac:dyDescent="0.25">
      <c r="B332"/>
      <c r="F332"/>
    </row>
    <row r="333" spans="2:6" x14ac:dyDescent="0.25">
      <c r="B333"/>
      <c r="F333"/>
    </row>
    <row r="334" spans="2:6" x14ac:dyDescent="0.25">
      <c r="B334"/>
      <c r="F334"/>
    </row>
    <row r="335" spans="2:6" x14ac:dyDescent="0.25">
      <c r="B335"/>
      <c r="F335"/>
    </row>
    <row r="336" spans="2:6" x14ac:dyDescent="0.25">
      <c r="B336"/>
      <c r="F336"/>
    </row>
    <row r="337" spans="2:6" x14ac:dyDescent="0.25">
      <c r="B337"/>
      <c r="F337"/>
    </row>
    <row r="338" spans="2:6" x14ac:dyDescent="0.25">
      <c r="B338"/>
      <c r="F338"/>
    </row>
    <row r="339" spans="2:6" x14ac:dyDescent="0.25">
      <c r="B339"/>
      <c r="F339"/>
    </row>
    <row r="340" spans="2:6" x14ac:dyDescent="0.25">
      <c r="B340"/>
      <c r="F340"/>
    </row>
    <row r="341" spans="2:6" x14ac:dyDescent="0.25">
      <c r="B341"/>
      <c r="F341"/>
    </row>
    <row r="342" spans="2:6" x14ac:dyDescent="0.25">
      <c r="B342"/>
      <c r="F342"/>
    </row>
    <row r="343" spans="2:6" x14ac:dyDescent="0.25">
      <c r="B343"/>
      <c r="F343"/>
    </row>
    <row r="344" spans="2:6" x14ac:dyDescent="0.25">
      <c r="B344"/>
      <c r="F344"/>
    </row>
    <row r="345" spans="2:6" x14ac:dyDescent="0.25">
      <c r="B345"/>
      <c r="F345"/>
    </row>
    <row r="346" spans="2:6" x14ac:dyDescent="0.25">
      <c r="B346"/>
      <c r="F346"/>
    </row>
    <row r="347" spans="2:6" x14ac:dyDescent="0.25">
      <c r="B347"/>
      <c r="F347"/>
    </row>
    <row r="348" spans="2:6" x14ac:dyDescent="0.25">
      <c r="B348"/>
      <c r="F348"/>
    </row>
    <row r="349" spans="2:6" x14ac:dyDescent="0.25">
      <c r="B349"/>
      <c r="F349"/>
    </row>
    <row r="350" spans="2:6" x14ac:dyDescent="0.25">
      <c r="B350"/>
      <c r="F350"/>
    </row>
    <row r="351" spans="2:6" x14ac:dyDescent="0.25">
      <c r="B351"/>
      <c r="F351"/>
    </row>
    <row r="352" spans="2:6" x14ac:dyDescent="0.25">
      <c r="B352"/>
      <c r="F352"/>
    </row>
    <row r="353" spans="2:6" x14ac:dyDescent="0.25">
      <c r="B353"/>
      <c r="F353"/>
    </row>
    <row r="354" spans="2:6" x14ac:dyDescent="0.25">
      <c r="B354"/>
      <c r="F354"/>
    </row>
    <row r="355" spans="2:6" x14ac:dyDescent="0.25">
      <c r="B355"/>
      <c r="F355"/>
    </row>
    <row r="356" spans="2:6" x14ac:dyDescent="0.25">
      <c r="B356"/>
      <c r="F356"/>
    </row>
    <row r="357" spans="2:6" x14ac:dyDescent="0.25">
      <c r="B357"/>
      <c r="F357"/>
    </row>
    <row r="358" spans="2:6" x14ac:dyDescent="0.25">
      <c r="B358"/>
      <c r="F358"/>
    </row>
    <row r="359" spans="2:6" x14ac:dyDescent="0.25">
      <c r="B359"/>
      <c r="F359"/>
    </row>
    <row r="360" spans="2:6" x14ac:dyDescent="0.25">
      <c r="B360"/>
      <c r="F360"/>
    </row>
    <row r="361" spans="2:6" x14ac:dyDescent="0.25">
      <c r="B361"/>
      <c r="F361"/>
    </row>
    <row r="362" spans="2:6" x14ac:dyDescent="0.25">
      <c r="B362"/>
      <c r="F362"/>
    </row>
    <row r="363" spans="2:6" x14ac:dyDescent="0.25">
      <c r="B363"/>
      <c r="F363"/>
    </row>
    <row r="364" spans="2:6" x14ac:dyDescent="0.25">
      <c r="B364"/>
      <c r="F364"/>
    </row>
    <row r="365" spans="2:6" x14ac:dyDescent="0.25">
      <c r="B365"/>
      <c r="F365"/>
    </row>
    <row r="366" spans="2:6" x14ac:dyDescent="0.25">
      <c r="B366"/>
      <c r="F366"/>
    </row>
    <row r="367" spans="2:6" x14ac:dyDescent="0.25">
      <c r="B367"/>
      <c r="F367"/>
    </row>
    <row r="368" spans="2:6" x14ac:dyDescent="0.25">
      <c r="B368"/>
      <c r="F368"/>
    </row>
    <row r="369" spans="2:6" x14ac:dyDescent="0.25">
      <c r="B369"/>
      <c r="F369"/>
    </row>
    <row r="370" spans="2:6" x14ac:dyDescent="0.25">
      <c r="B370"/>
      <c r="F370"/>
    </row>
    <row r="371" spans="2:6" x14ac:dyDescent="0.25">
      <c r="B371"/>
      <c r="F371"/>
    </row>
    <row r="372" spans="2:6" x14ac:dyDescent="0.25">
      <c r="B372"/>
      <c r="F372"/>
    </row>
    <row r="373" spans="2:6" x14ac:dyDescent="0.25">
      <c r="B373"/>
      <c r="F373"/>
    </row>
    <row r="374" spans="2:6" x14ac:dyDescent="0.25">
      <c r="B374"/>
      <c r="F374"/>
    </row>
    <row r="375" spans="2:6" x14ac:dyDescent="0.25">
      <c r="B375"/>
      <c r="F375"/>
    </row>
    <row r="376" spans="2:6" x14ac:dyDescent="0.25">
      <c r="B376"/>
      <c r="F376"/>
    </row>
    <row r="377" spans="2:6" x14ac:dyDescent="0.25">
      <c r="B377"/>
      <c r="F377"/>
    </row>
    <row r="378" spans="2:6" x14ac:dyDescent="0.25">
      <c r="B378"/>
      <c r="F378"/>
    </row>
    <row r="379" spans="2:6" x14ac:dyDescent="0.25">
      <c r="B379"/>
      <c r="F379"/>
    </row>
    <row r="380" spans="2:6" x14ac:dyDescent="0.25">
      <c r="B380"/>
      <c r="F380"/>
    </row>
  </sheetData>
  <sortState xmlns:xlrd2="http://schemas.microsoft.com/office/spreadsheetml/2017/richdata2" ref="A1:A381">
    <sortCondition ref="A1:A38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32E6D632BB9E40A2A9A092376FDFD1" ma:contentTypeVersion="11" ma:contentTypeDescription="Skapa ett nytt dokument." ma:contentTypeScope="" ma:versionID="2cb444ddee460e5bb4df6b6d742da1f9">
  <xsd:schema xmlns:xsd="http://www.w3.org/2001/XMLSchema" xmlns:xs="http://www.w3.org/2001/XMLSchema" xmlns:p="http://schemas.microsoft.com/office/2006/metadata/properties" xmlns:ns3="6591b50d-fd4d-422f-bbbe-f91a30eaf366" xmlns:ns4="ea409a47-4ec6-427b-8ebe-6bb5cbffbb0e" targetNamespace="http://schemas.microsoft.com/office/2006/metadata/properties" ma:root="true" ma:fieldsID="4b2b52b7346aef27f2859182d7a6e8f6" ns3:_="" ns4:_="">
    <xsd:import namespace="6591b50d-fd4d-422f-bbbe-f91a30eaf366"/>
    <xsd:import namespace="ea409a47-4ec6-427b-8ebe-6bb5cbffbb0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1b50d-fd4d-422f-bbbe-f91a30eaf3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Delar tips,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09a47-4ec6-427b-8ebe-6bb5cbffb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AB3F21-6DC4-4E71-9D51-FE4AA8C05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1b50d-fd4d-422f-bbbe-f91a30eaf366"/>
    <ds:schemaRef ds:uri="ea409a47-4ec6-427b-8ebe-6bb5cbffb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E95905-E62A-494C-B251-2EEC453833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Summering</vt:lpstr>
      <vt:lpstr>HVK</vt:lpstr>
      <vt:lpstr>MVG</vt:lpstr>
      <vt:lpstr>Norra Vånga</vt:lpstr>
      <vt:lpstr>Stenum</vt:lpstr>
      <vt:lpstr>Tabeller</vt:lpstr>
    </vt:vector>
  </TitlesOfParts>
  <Manager/>
  <Company>Sveaskog Förvaltnings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Ericson</dc:creator>
  <cp:keywords/>
  <dc:description/>
  <cp:lastModifiedBy>Anders Paulsson</cp:lastModifiedBy>
  <cp:revision/>
  <dcterms:created xsi:type="dcterms:W3CDTF">2008-02-17T09:34:28Z</dcterms:created>
  <dcterms:modified xsi:type="dcterms:W3CDTF">2025-10-01T09:32:37Z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0x0101003432E6D632BB9E40A2A9A092376FDFD1</vt:lpwstr>
  </property>
</Properties>
</file>